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O:\2.5.6. RK (Admin.)\Kanzlei\Vorlagen\Original_Dokumente_Internetauftritt\"/>
    </mc:Choice>
  </mc:AlternateContent>
  <xr:revisionPtr revIDLastSave="0" documentId="8_{615AAE60-635F-49D1-BF05-6F3EA5549264}" xr6:coauthVersionLast="36" xr6:coauthVersionMax="36" xr10:uidLastSave="{00000000-0000-0000-0000-000000000000}"/>
  <bookViews>
    <workbookView xWindow="0" yWindow="0" windowWidth="28800" windowHeight="12270" xr2:uid="{A8E83F47-C9F6-4718-9A6F-D6FA2280330B}"/>
  </bookViews>
  <sheets>
    <sheet name="Deckblatt" sheetId="4" r:id="rId1"/>
    <sheet name="A. Inventar_KESB_Zug" sheetId="3" r:id="rId2"/>
    <sheet name="B. Budget_KESB_Zug" sheetId="1" r:id="rId3"/>
    <sheet name="C. Anlageprofil_KESB_Zug" sheetId="5" r:id="rId4"/>
  </sheets>
  <definedNames>
    <definedName name="_xlnm.Print_Area" localSheetId="2">'B. Budget_KESB_Zug'!$A$1:$G$157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7" i="5" l="1"/>
  <c r="A47" i="5"/>
  <c r="F44" i="5"/>
  <c r="F43" i="5"/>
  <c r="F42" i="5"/>
  <c r="F41" i="5"/>
  <c r="F40" i="5"/>
  <c r="F39" i="5"/>
  <c r="F38" i="5"/>
  <c r="F37" i="5"/>
  <c r="F36" i="5"/>
  <c r="F35" i="5"/>
  <c r="F34" i="5"/>
  <c r="F33" i="5"/>
  <c r="F32" i="5"/>
  <c r="F31" i="5"/>
  <c r="F30" i="5"/>
  <c r="F29" i="5"/>
  <c r="F28" i="5"/>
  <c r="F27" i="5"/>
  <c r="F26" i="5"/>
  <c r="F25" i="5"/>
  <c r="F24" i="5"/>
  <c r="F23" i="5"/>
  <c r="F22" i="5"/>
  <c r="F21" i="5"/>
  <c r="F20" i="5"/>
  <c r="F19" i="5"/>
  <c r="F18" i="5"/>
  <c r="F17" i="5"/>
  <c r="F16" i="5"/>
  <c r="F15" i="5"/>
  <c r="F14" i="5"/>
  <c r="F13" i="5"/>
  <c r="F12" i="5"/>
  <c r="F11" i="5"/>
  <c r="F10" i="5"/>
  <c r="F9" i="5"/>
  <c r="F8" i="5"/>
  <c r="F7" i="5"/>
  <c r="F6" i="5"/>
  <c r="F5" i="5"/>
  <c r="F45" i="5" l="1"/>
  <c r="B145" i="1" l="1"/>
  <c r="G110" i="3"/>
  <c r="I100" i="3"/>
  <c r="I94" i="3"/>
  <c r="I88" i="3"/>
  <c r="I106" i="3" s="1"/>
  <c r="I118" i="3" s="1"/>
  <c r="I78" i="3"/>
  <c r="I72" i="3"/>
  <c r="I66" i="3"/>
  <c r="I84" i="3" s="1"/>
  <c r="I54" i="3"/>
  <c r="I48" i="3"/>
  <c r="I42" i="3"/>
  <c r="I32" i="3"/>
  <c r="I26" i="3"/>
  <c r="I16" i="3"/>
  <c r="I6" i="3"/>
  <c r="I60" i="3" l="1"/>
  <c r="I117" i="3" s="1"/>
  <c r="I38" i="3"/>
  <c r="I108" i="3"/>
  <c r="I115" i="3"/>
  <c r="I62" i="3" l="1"/>
  <c r="I114" i="3"/>
  <c r="I116" i="3" s="1"/>
  <c r="I119" i="3" s="1"/>
  <c r="F137" i="1"/>
  <c r="E137" i="1" s="1"/>
  <c r="F136" i="1"/>
  <c r="E136" i="1" s="1"/>
  <c r="F135" i="1"/>
  <c r="E135" i="1" s="1"/>
  <c r="F134" i="1"/>
  <c r="F131" i="1"/>
  <c r="E131" i="1" s="1"/>
  <c r="F130" i="1"/>
  <c r="E130" i="1" s="1"/>
  <c r="F129" i="1"/>
  <c r="E129" i="1" s="1"/>
  <c r="F128" i="1"/>
  <c r="E128" i="1" s="1"/>
  <c r="F125" i="1"/>
  <c r="E125" i="1" s="1"/>
  <c r="F124" i="1"/>
  <c r="E124" i="1" s="1"/>
  <c r="F123" i="1"/>
  <c r="E123" i="1" s="1"/>
  <c r="F122" i="1"/>
  <c r="E122" i="1" s="1"/>
  <c r="F121" i="1"/>
  <c r="E121" i="1" s="1"/>
  <c r="F120" i="1"/>
  <c r="E120" i="1" s="1"/>
  <c r="F117" i="1"/>
  <c r="E117" i="1" s="1"/>
  <c r="F116" i="1"/>
  <c r="E116" i="1" s="1"/>
  <c r="F115" i="1"/>
  <c r="E115" i="1" s="1"/>
  <c r="F114" i="1"/>
  <c r="E114" i="1" s="1"/>
  <c r="F113" i="1"/>
  <c r="E113" i="1" s="1"/>
  <c r="F110" i="1"/>
  <c r="E110" i="1" s="1"/>
  <c r="F109" i="1"/>
  <c r="E109" i="1" s="1"/>
  <c r="F108" i="1"/>
  <c r="E108" i="1" s="1"/>
  <c r="F107" i="1"/>
  <c r="E107" i="1" s="1"/>
  <c r="F106" i="1"/>
  <c r="E106" i="1" s="1"/>
  <c r="F105" i="1"/>
  <c r="E105" i="1" s="1"/>
  <c r="F104" i="1"/>
  <c r="E104" i="1" s="1"/>
  <c r="F101" i="1"/>
  <c r="E101" i="1" s="1"/>
  <c r="F100" i="1"/>
  <c r="E100" i="1" s="1"/>
  <c r="F99" i="1"/>
  <c r="E99" i="1" s="1"/>
  <c r="F98" i="1"/>
  <c r="E98" i="1" s="1"/>
  <c r="F97" i="1"/>
  <c r="E97" i="1" s="1"/>
  <c r="F96" i="1"/>
  <c r="E96" i="1" s="1"/>
  <c r="F95" i="1"/>
  <c r="E95" i="1" s="1"/>
  <c r="F94" i="1"/>
  <c r="E94" i="1" s="1"/>
  <c r="F91" i="1"/>
  <c r="E91" i="1" s="1"/>
  <c r="F90" i="1"/>
  <c r="E90" i="1" s="1"/>
  <c r="F87" i="1"/>
  <c r="E87" i="1" s="1"/>
  <c r="F86" i="1"/>
  <c r="E86" i="1" s="1"/>
  <c r="F85" i="1"/>
  <c r="E85" i="1" s="1"/>
  <c r="F84" i="1"/>
  <c r="E84" i="1" s="1"/>
  <c r="F83" i="1"/>
  <c r="E83" i="1" s="1"/>
  <c r="F82" i="1"/>
  <c r="E82" i="1" s="1"/>
  <c r="F81" i="1"/>
  <c r="E81" i="1" s="1"/>
  <c r="F80" i="1"/>
  <c r="E80" i="1" s="1"/>
  <c r="F79" i="1"/>
  <c r="E79" i="1" s="1"/>
  <c r="F78" i="1"/>
  <c r="E78" i="1" s="1"/>
  <c r="F75" i="1"/>
  <c r="E75" i="1" s="1"/>
  <c r="F74" i="1"/>
  <c r="E74" i="1" s="1"/>
  <c r="F73" i="1"/>
  <c r="E73" i="1" s="1"/>
  <c r="F72" i="1"/>
  <c r="E72" i="1" s="1"/>
  <c r="F71" i="1"/>
  <c r="E71" i="1" s="1"/>
  <c r="F70" i="1"/>
  <c r="E70" i="1" s="1"/>
  <c r="F69" i="1"/>
  <c r="E69" i="1" s="1"/>
  <c r="F68" i="1"/>
  <c r="E68" i="1" s="1"/>
  <c r="F67" i="1"/>
  <c r="E67" i="1" s="1"/>
  <c r="F64" i="1"/>
  <c r="E64" i="1" s="1"/>
  <c r="F63" i="1"/>
  <c r="E63" i="1" s="1"/>
  <c r="F62" i="1"/>
  <c r="E62" i="1" s="1"/>
  <c r="F61" i="1"/>
  <c r="E61" i="1" s="1"/>
  <c r="F60" i="1"/>
  <c r="E60" i="1" s="1"/>
  <c r="F59" i="1"/>
  <c r="E59" i="1" s="1"/>
  <c r="F58" i="1"/>
  <c r="E58" i="1" s="1"/>
  <c r="F57" i="1"/>
  <c r="E57" i="1" s="1"/>
  <c r="F50" i="1"/>
  <c r="E50" i="1" s="1"/>
  <c r="F49" i="1"/>
  <c r="E49" i="1" s="1"/>
  <c r="F48" i="1"/>
  <c r="E48" i="1" s="1"/>
  <c r="F45" i="1"/>
  <c r="F44" i="1" s="1"/>
  <c r="F42" i="1"/>
  <c r="F41" i="1"/>
  <c r="F38" i="1"/>
  <c r="E38" i="1" s="1"/>
  <c r="F37" i="1"/>
  <c r="E37" i="1" s="1"/>
  <c r="F36" i="1"/>
  <c r="E36" i="1" s="1"/>
  <c r="F33" i="1"/>
  <c r="E33" i="1" s="1"/>
  <c r="F32" i="1"/>
  <c r="E32" i="1" s="1"/>
  <c r="F31" i="1"/>
  <c r="E31" i="1" s="1"/>
  <c r="F30" i="1"/>
  <c r="E30" i="1" s="1"/>
  <c r="F29" i="1"/>
  <c r="E29" i="1" s="1"/>
  <c r="F28" i="1"/>
  <c r="E28" i="1" s="1"/>
  <c r="F25" i="1"/>
  <c r="E25" i="1" s="1"/>
  <c r="F24" i="1"/>
  <c r="E24" i="1" s="1"/>
  <c r="F23" i="1"/>
  <c r="E23" i="1" s="1"/>
  <c r="F22" i="1"/>
  <c r="E22" i="1" s="1"/>
  <c r="F21" i="1"/>
  <c r="E21" i="1" s="1"/>
  <c r="F18" i="1"/>
  <c r="E18" i="1" s="1"/>
  <c r="F17" i="1"/>
  <c r="E17" i="1" s="1"/>
  <c r="F16" i="1"/>
  <c r="E16" i="1" s="1"/>
  <c r="F15" i="1"/>
  <c r="E15" i="1" s="1"/>
  <c r="F14" i="1"/>
  <c r="E14" i="1" s="1"/>
  <c r="F13" i="1"/>
  <c r="E13" i="1" s="1"/>
  <c r="F12" i="1"/>
  <c r="E12" i="1" s="1"/>
  <c r="F11" i="1"/>
  <c r="E11" i="1" s="1"/>
  <c r="F10" i="1"/>
  <c r="F9" i="1"/>
  <c r="E9" i="1" s="1"/>
  <c r="F8" i="1"/>
  <c r="E8" i="1" s="1"/>
  <c r="F40" i="1" l="1"/>
  <c r="E89" i="1"/>
  <c r="F133" i="1"/>
  <c r="F7" i="1"/>
  <c r="F27" i="1"/>
  <c r="E27" i="1"/>
  <c r="F35" i="1"/>
  <c r="E45" i="1"/>
  <c r="E44" i="1" s="1"/>
  <c r="E112" i="1"/>
  <c r="E56" i="1"/>
  <c r="E119" i="1"/>
  <c r="F20" i="1"/>
  <c r="E35" i="1"/>
  <c r="E47" i="1"/>
  <c r="E66" i="1"/>
  <c r="F93" i="1"/>
  <c r="E10" i="1"/>
  <c r="E7" i="1" s="1"/>
  <c r="E41" i="1"/>
  <c r="E40" i="1" s="1"/>
  <c r="F66" i="1"/>
  <c r="E103" i="1"/>
  <c r="E77" i="1"/>
  <c r="E127" i="1"/>
  <c r="E133" i="1"/>
  <c r="E20" i="1"/>
  <c r="E93" i="1"/>
  <c r="F56" i="1"/>
  <c r="F119" i="1"/>
  <c r="F89" i="1"/>
  <c r="F103" i="1"/>
  <c r="F112" i="1"/>
  <c r="F47" i="1"/>
  <c r="F77" i="1"/>
  <c r="F127" i="1"/>
  <c r="F139" i="1" l="1"/>
  <c r="F142" i="1" s="1"/>
  <c r="F52" i="1"/>
  <c r="F141" i="1" s="1"/>
  <c r="E139" i="1"/>
  <c r="E142" i="1" s="1"/>
  <c r="E52" i="1"/>
  <c r="E141" i="1" s="1"/>
  <c r="F143" i="1" l="1"/>
  <c r="E143" i="1"/>
  <c r="A14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Rosetta Rosamilia</author>
  </authors>
  <commentList>
    <comment ref="C23" authorId="0" shapeId="0" xr:uid="{E012BE3A-29B0-426A-ABD2-0911F6DDC33A}">
      <text>
        <r>
          <rPr>
            <b/>
            <sz val="9"/>
            <color indexed="81"/>
            <rFont val="Segoe UI"/>
            <family val="2"/>
          </rPr>
          <t xml:space="preserve">Hinweis:
</t>
        </r>
        <r>
          <rPr>
            <sz val="9"/>
            <color indexed="81"/>
            <rFont val="Segoe UI"/>
            <family val="2"/>
          </rPr>
          <t xml:space="preserve">Das Besitzstandsinventar ist soweit möglich in Zusammenarbeit mit der betroffenen erstellt bzw. zumindest mit ihr besprochen werden und ihr zur Unterschrift vorzulegen. Ist es nicht möglich, die betroffene Persone miteinzubeziehen, ist dies schriftlich zu begründen.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Renata Truttmann</author>
  </authors>
  <commentList>
    <comment ref="A9" authorId="0" shapeId="0" xr:uid="{8452712F-8570-4CE2-AAA8-818F4F474A46}">
      <text>
        <r>
          <rPr>
            <b/>
            <sz val="9"/>
            <color indexed="81"/>
            <rFont val="Tahoma"/>
            <family val="2"/>
          </rPr>
          <t xml:space="preserve">Hinweis:
</t>
        </r>
        <r>
          <rPr>
            <sz val="9"/>
            <color indexed="81"/>
            <rFont val="Tahoma"/>
            <family val="2"/>
          </rPr>
          <t>Gemeint ist das Netto-Jahreseinkommen ohne Vermögenserträge. Die Höhe des Einkommens beeinflusst neben dem Vermögen massgeblich die Risikofähigkeit.
Das Einkommen wird automatisch aus C. PROVISORISCHEM BUDGET (Total Einkommen) übertragen und kann manuell geändert werden.</t>
        </r>
      </text>
    </comment>
    <comment ref="A12" authorId="0" shapeId="0" xr:uid="{2035C949-0940-42F9-860C-471A7DB05C67}">
      <text>
        <r>
          <rPr>
            <b/>
            <sz val="9"/>
            <color indexed="81"/>
            <rFont val="Tahoma"/>
            <family val="2"/>
          </rPr>
          <t xml:space="preserve">Hinweis:
</t>
        </r>
        <r>
          <rPr>
            <sz val="9"/>
            <color indexed="81"/>
            <rFont val="Tahoma"/>
            <family val="2"/>
          </rPr>
          <t>Wie beurteilen Sie die Arbeitsplatzsicherheit resp. Die Sicherheit des Ersatzeinkommens? AHV- und IV-Renten werden (ausser es zeichnet sich bei IV-Renten die Aufhebung an) als sehr sicher beurteilt.
Bitte begründen Sie Ihre Einschätzung.</t>
        </r>
      </text>
    </comment>
    <comment ref="A17" authorId="0" shapeId="0" xr:uid="{B7AE2DEE-B9D6-4DC8-ADAD-953144D4EA5D}">
      <text>
        <r>
          <rPr>
            <b/>
            <sz val="9"/>
            <color indexed="81"/>
            <rFont val="Tahoma"/>
            <family val="2"/>
          </rPr>
          <t>Hinweis:</t>
        </r>
        <r>
          <rPr>
            <sz val="9"/>
            <color indexed="81"/>
            <rFont val="Tahoma"/>
            <family val="2"/>
          </rPr>
          <t xml:space="preserve">
Die Höhe des Vermögens beeinflusst neben der Höhe des Einkommens massgeblich den Anlagehorizont und die Risikofähigkeit.
Das Nettovermögen wird automatisch aus B. VERMÖGENSVERHÄLTNISSE (Total Aktiven) übertragen und kann manuell geändert werden.</t>
        </r>
      </text>
    </comment>
    <comment ref="A20" authorId="0" shapeId="0" xr:uid="{80EB721E-078A-4291-89AE-ED13D4E615CA}">
      <text>
        <r>
          <rPr>
            <b/>
            <sz val="9"/>
            <color indexed="81"/>
            <rFont val="Tahoma"/>
            <family val="2"/>
          </rPr>
          <t xml:space="preserve">Hinweis:
</t>
        </r>
        <r>
          <rPr>
            <sz val="9"/>
            <color indexed="81"/>
            <rFont val="Tahoma"/>
            <family val="2"/>
          </rPr>
          <t>Sind grössere Änderungen absehbar (wie Heimeintritt, Scheidung/Trennung), welche einen höheren Finanzbedarf bewirken werden?</t>
        </r>
      </text>
    </comment>
    <comment ref="A25" authorId="0" shapeId="0" xr:uid="{A49956EC-6F6B-4179-80C2-C61DDDE7C0D1}">
      <text>
        <r>
          <rPr>
            <b/>
            <sz val="9"/>
            <color indexed="81"/>
            <rFont val="Tahoma"/>
            <family val="2"/>
          </rPr>
          <t xml:space="preserve">Hinweis:
</t>
        </r>
        <r>
          <rPr>
            <sz val="9"/>
            <color indexed="81"/>
            <rFont val="Tahoma"/>
            <family val="2"/>
          </rPr>
          <t xml:space="preserve">Muss zur Bestreitung des gesamten Lebensunterhalts Vermögen verzehrt werden?
</t>
        </r>
      </text>
    </comment>
    <comment ref="A29" authorId="0" shapeId="0" xr:uid="{9E2ECA42-D21C-478D-AC56-88CFBC25C7E3}">
      <text>
        <r>
          <rPr>
            <b/>
            <sz val="9"/>
            <color indexed="81"/>
            <rFont val="Tahoma"/>
            <family val="2"/>
          </rPr>
          <t xml:space="preserve">Hinweis:
</t>
        </r>
        <r>
          <rPr>
            <sz val="9"/>
            <color indexed="81"/>
            <rFont val="Tahoma"/>
            <family val="2"/>
          </rPr>
          <t xml:space="preserve">Können gemäss aktuellem Budget unter Berücksichtigung der Vermögenserträge, Ersparnisse gebildet werden?
</t>
        </r>
      </text>
    </comment>
    <comment ref="A34" authorId="0" shapeId="0" xr:uid="{91A31B85-CBAC-414A-BD43-A73B78FF3B78}">
      <text>
        <r>
          <rPr>
            <b/>
            <sz val="9"/>
            <color indexed="81"/>
            <rFont val="Tahoma"/>
            <family val="2"/>
          </rPr>
          <t xml:space="preserve">Hinweis:
</t>
        </r>
        <r>
          <rPr>
            <sz val="9"/>
            <color indexed="81"/>
            <rFont val="Tahoma"/>
            <family val="2"/>
          </rPr>
          <t xml:space="preserve">Sind grössere Investitionen resp. Konsumausgaben absehbar, welche aus dem aktuellen Budget nicht ersichtlich sind?
</t>
        </r>
      </text>
    </comment>
    <comment ref="A37" authorId="0" shapeId="0" xr:uid="{C72932F5-DEB1-4A5E-A597-99A2C0213265}">
      <text>
        <r>
          <rPr>
            <b/>
            <sz val="9"/>
            <color indexed="81"/>
            <rFont val="Tahoma"/>
            <family val="2"/>
          </rPr>
          <t xml:space="preserve">Hinweis:
</t>
        </r>
        <r>
          <rPr>
            <sz val="9"/>
            <color indexed="81"/>
            <rFont val="Tahoma"/>
            <family val="2"/>
          </rPr>
          <t xml:space="preserve">Mit welcher Entwicklung der Sparquote ist zu rechnen?
</t>
        </r>
      </text>
    </comment>
    <comment ref="A41" authorId="0" shapeId="0" xr:uid="{874E7C94-AD2F-4208-AD92-8557E3B228D2}">
      <text>
        <r>
          <rPr>
            <b/>
            <sz val="9"/>
            <color indexed="81"/>
            <rFont val="Tahoma"/>
            <family val="2"/>
          </rPr>
          <t xml:space="preserve">Hinweis:
</t>
        </r>
        <r>
          <rPr>
            <sz val="9"/>
            <color indexed="81"/>
            <rFont val="Tahoma"/>
            <family val="2"/>
          </rPr>
          <t xml:space="preserve">Wie lange ist der Anlagehorizont des Vermögens auf der Grundlage der oben beantworteten Fragen unter Berücksichtigung des zukünftigen Liquiditätsbedarfs?
</t>
        </r>
      </text>
    </comment>
  </commentList>
</comments>
</file>

<file path=xl/sharedStrings.xml><?xml version="1.0" encoding="utf-8"?>
<sst xmlns="http://schemas.openxmlformats.org/spreadsheetml/2006/main" count="314" uniqueCount="269">
  <si>
    <t>BUDGET für</t>
  </si>
  <si>
    <t>EINNAHMEN</t>
  </si>
  <si>
    <t>pro Tag</t>
  </si>
  <si>
    <t>pro Monat</t>
  </si>
  <si>
    <t>pro Jahr</t>
  </si>
  <si>
    <t>Monatsbudget</t>
  </si>
  <si>
    <t>Jahresbudget</t>
  </si>
  <si>
    <t>Bemerkungen</t>
  </si>
  <si>
    <t>Rentenleistungen</t>
  </si>
  <si>
    <t>AHV-Rente</t>
  </si>
  <si>
    <t>IV-Rente</t>
  </si>
  <si>
    <t>AHV/IV-Kinderrente</t>
  </si>
  <si>
    <t>Ergänzungsleistungen</t>
  </si>
  <si>
    <t>Hilflosenentschädigung</t>
  </si>
  <si>
    <t>Witwen- / Waisenrente</t>
  </si>
  <si>
    <t>BVG / Pensionskassenrente</t>
  </si>
  <si>
    <t>Pensionskasse Kapitalauszahlung</t>
  </si>
  <si>
    <t>SUVA-Rente</t>
  </si>
  <si>
    <t>Div. Einnahmen / Stipendien</t>
  </si>
  <si>
    <t>Verschiedene Renten</t>
  </si>
  <si>
    <t>Erwerbseinkommen / Unterhalt Eingang</t>
  </si>
  <si>
    <t>Lohn</t>
  </si>
  <si>
    <t>Diverse Lohn- und Gehaltsentschädigungen</t>
  </si>
  <si>
    <t>Kinderzulagen</t>
  </si>
  <si>
    <t>Unterhaltsbeiträge Ehepartner (Alimente)</t>
  </si>
  <si>
    <t>Unterhaltsbeiträge Kinder (Kinderalimente)</t>
  </si>
  <si>
    <t>Sozial- und Versicherungsleistungen</t>
  </si>
  <si>
    <t>Kranken-, Unfall-, IV- und Spitaltaggeld</t>
  </si>
  <si>
    <t>Leistung der Arbeitslosenversicherung</t>
  </si>
  <si>
    <t>KK-Prämienverbilligung</t>
  </si>
  <si>
    <t>Leistungen Kranken- und Unfallversicherungen</t>
  </si>
  <si>
    <t>Leistungen Lebensversicherung</t>
  </si>
  <si>
    <t>Verschiedene Sozial- und Versicherungsleistungen /EL KK</t>
  </si>
  <si>
    <t>Sozialhilfeleistungen</t>
  </si>
  <si>
    <t>Zuwendungen, FLB, Weihnachtsgeld</t>
  </si>
  <si>
    <t>Gemeindebeiträge</t>
  </si>
  <si>
    <t>Liegenschaftsertrag</t>
  </si>
  <si>
    <t>Mietzinseinnahmen</t>
  </si>
  <si>
    <t>Diverse Liegenschaftserträge</t>
  </si>
  <si>
    <t>Erbschaft</t>
  </si>
  <si>
    <t>Erbschaften und Zuwendungen</t>
  </si>
  <si>
    <t>Vermögenserträge</t>
  </si>
  <si>
    <t>Zinseingänge</t>
  </si>
  <si>
    <t>Diverse Vermögenserträge / Dividenden / Nutzen</t>
  </si>
  <si>
    <t>VST-Rückerstattung (Gutschrift)</t>
  </si>
  <si>
    <t>Total Einnahmen</t>
  </si>
  <si>
    <t>AUSGABEN</t>
  </si>
  <si>
    <t>Aufwand persönliche Unterhaltskosten</t>
  </si>
  <si>
    <t>Lebensunterhalt</t>
  </si>
  <si>
    <t>Taschengeld</t>
  </si>
  <si>
    <t>Kleider/Wäsche/Reinigung</t>
  </si>
  <si>
    <t>Körperpflege inkl. Coiffeur, Podologie</t>
  </si>
  <si>
    <t>Anschaffungen</t>
  </si>
  <si>
    <t>Geburtstags-/Weihnachtsgeld</t>
  </si>
  <si>
    <t>Selbstbezug ohne Beleg</t>
  </si>
  <si>
    <t>verschiedene Unterhaltskosten, Studium, Kreditkartenbezug</t>
  </si>
  <si>
    <t>Wohn- und Unterbringungskosten</t>
  </si>
  <si>
    <t>Mietkosten inkl. Nebenkosten</t>
  </si>
  <si>
    <t>Radio/TV/Telefon/Internet/Natelanschaffung</t>
  </si>
  <si>
    <t>Billag</t>
  </si>
  <si>
    <t>Zusätzliche NK / Strom</t>
  </si>
  <si>
    <t>Pensions-/Betreuungs-/Pflegetaxen Bewohneranteil</t>
  </si>
  <si>
    <t>Möbelanschaffungen</t>
  </si>
  <si>
    <t>Pflegegeld</t>
  </si>
  <si>
    <t>Bereithaltungstag</t>
  </si>
  <si>
    <t>verschiedene Wohnkosten, Begleitung Bewohner</t>
  </si>
  <si>
    <t>Gesundheitskosten</t>
  </si>
  <si>
    <t>Krankenkassenprämien KVG</t>
  </si>
  <si>
    <t>Krankenkassenprämien VVG</t>
  </si>
  <si>
    <t>KK Selbstbehalte und Franchisen, Spitalgeld</t>
  </si>
  <si>
    <t>KK-Selbstbehalte</t>
  </si>
  <si>
    <t>Arzt- und Arzneikosten, RDZ, Chiro, Physio</t>
  </si>
  <si>
    <t>Spital- und Kurkosten</t>
  </si>
  <si>
    <t>Hauspflege/Spitex/Wohnbegleitung/Familienhilfe</t>
  </si>
  <si>
    <t>Zahnarztkosten</t>
  </si>
  <si>
    <t>Augenarzt/Optiker/Hörapparate</t>
  </si>
  <si>
    <t>Diverse Gesundheitskosten / SRK-Notrufsystem</t>
  </si>
  <si>
    <t>Unterhaltszahlungen</t>
  </si>
  <si>
    <t>Diverse Unterhaltsbeiträge</t>
  </si>
  <si>
    <t>Freizeit / Ferien / Transport</t>
  </si>
  <si>
    <t>Freizeit, Kultur, Verein Mitgliederbeiträge</t>
  </si>
  <si>
    <t>Ferien</t>
  </si>
  <si>
    <t>Unterhalt Fahrzeuge (inkl. Versicherungen)</t>
  </si>
  <si>
    <t>Anschaffung Fahrzeuge</t>
  </si>
  <si>
    <t>Kosten öffentlicher Verkehr/Tixi</t>
  </si>
  <si>
    <t>Geschenke/Zuwendungen</t>
  </si>
  <si>
    <t>Presse/Zeitschriften</t>
  </si>
  <si>
    <t>Diverse Aufwendungen, Haustiere, Kursgelder</t>
  </si>
  <si>
    <t>Versicherungen</t>
  </si>
  <si>
    <t>Haftpflicht- / Hausratversicherung</t>
  </si>
  <si>
    <t>Haftpflichtversicherung</t>
  </si>
  <si>
    <t>Hausratversicherung</t>
  </si>
  <si>
    <t>Lebensversicherung</t>
  </si>
  <si>
    <t>AHV NE-Minimalbeitrag</t>
  </si>
  <si>
    <t>Verschiedene Versicherung</t>
  </si>
  <si>
    <t>Steuern</t>
  </si>
  <si>
    <t>Steuern KGST</t>
  </si>
  <si>
    <t>Steuern DB</t>
  </si>
  <si>
    <t>Militärpflichtersatz</t>
  </si>
  <si>
    <t>Quellensteuer</t>
  </si>
  <si>
    <t>Verschiedene Steuern</t>
  </si>
  <si>
    <t>Liegenschaftsaufwand</t>
  </si>
  <si>
    <t>Hypothekarzinsen</t>
  </si>
  <si>
    <t>Gebäudeunterhalt/Reparatur</t>
  </si>
  <si>
    <t>Gebäudeversicherung</t>
  </si>
  <si>
    <t>Liegenschaftssteuern</t>
  </si>
  <si>
    <t>Abschreibung der Liegenschaft</t>
  </si>
  <si>
    <t>Verschiedener Liegenschaftsaufwand</t>
  </si>
  <si>
    <t>Verfahrenskosten / Gebühren</t>
  </si>
  <si>
    <t>Mandatsentschädigung / KESB-Gebühren / Steuererklärung</t>
  </si>
  <si>
    <t>Bussen, Mahngebühren und Gerichtskosten</t>
  </si>
  <si>
    <t>Anwalts- und Notariatskosten</t>
  </si>
  <si>
    <t>Verfahrenskosten / Gebühren / STE/ ID / Pass</t>
  </si>
  <si>
    <t>Vermögensverwaltungskosten / VST</t>
  </si>
  <si>
    <t>Bankzinsen (Passivzinsen)</t>
  </si>
  <si>
    <t>Bankspesen, Depotgebühren</t>
  </si>
  <si>
    <t>VST-Abzug</t>
  </si>
  <si>
    <t>Diverses Vermögensverwaltungskosten</t>
  </si>
  <si>
    <t>Total Ausgaben</t>
  </si>
  <si>
    <t>Erläuterungen</t>
  </si>
  <si>
    <t>Spalte A</t>
  </si>
  <si>
    <t>Ausgaben- resp. Einnahmenposten</t>
  </si>
  <si>
    <t>Spalte B</t>
  </si>
  <si>
    <t>Spalte C</t>
  </si>
  <si>
    <t>Spalte D</t>
  </si>
  <si>
    <t>variabel eingebbar</t>
  </si>
  <si>
    <t>Spalte E</t>
  </si>
  <si>
    <t>Spalte F</t>
  </si>
  <si>
    <t>Berechnung des Budget je Monat</t>
  </si>
  <si>
    <t>Berechnung des Budget je Jahr</t>
  </si>
  <si>
    <t>Faktoren</t>
  </si>
  <si>
    <t>x</t>
  </si>
  <si>
    <t>Beschreibung / Begründung</t>
  </si>
  <si>
    <t>Punkte</t>
  </si>
  <si>
    <t>Bewertung</t>
  </si>
  <si>
    <t>1. Alter</t>
  </si>
  <si>
    <t>unter 35 Jahren</t>
  </si>
  <si>
    <t>35 bis 55 Jahre</t>
  </si>
  <si>
    <t>55 bis 65 Jahre</t>
  </si>
  <si>
    <t>über 65 Jahre</t>
  </si>
  <si>
    <t>2. Höhe des Einkommens</t>
  </si>
  <si>
    <t>bis CHF 50'000.--</t>
  </si>
  <si>
    <t>CHF 50' bis CHF 100'000.--</t>
  </si>
  <si>
    <t>über CHF 100'000.--</t>
  </si>
  <si>
    <t>3. Sicherheit des (Ersatz-) Einkommens</t>
  </si>
  <si>
    <t>sehr sicher</t>
  </si>
  <si>
    <t>ziemlich sicher</t>
  </si>
  <si>
    <t>wechselhaft</t>
  </si>
  <si>
    <t>eher unsicher</t>
  </si>
  <si>
    <t>in Kündigung</t>
  </si>
  <si>
    <t>4. Nettovermögen</t>
  </si>
  <si>
    <t>bis CHF 100'000.--</t>
  </si>
  <si>
    <t>CHF 100' bis CHF 500'000.--</t>
  </si>
  <si>
    <t>über CHF 500'000.--</t>
  </si>
  <si>
    <t>5. Prognose Entwicklung der persönlichen Situation und des privaten Umfelds</t>
  </si>
  <si>
    <t>Änderungen stehen in den nächsten 2 Jahren an</t>
  </si>
  <si>
    <t>Änderungen stehen frühe-stens in 2 bis 5 Jahren an</t>
  </si>
  <si>
    <t>Änderungen stehen frühestens ab 5 Jahren an</t>
  </si>
  <si>
    <t>Keine Änderungen absehbar / Vermögenssituation konstant positiv</t>
  </si>
  <si>
    <t>Keine Änderungen absehbar / Vermögenssituation konstant negativ</t>
  </si>
  <si>
    <t>6. Vermögensverzehr</t>
  </si>
  <si>
    <t>Zur Finanzierung des Lebensunterhalts werden neben den Einkommen und Vermögenserträgen auch Teile des Kapitals eingesetzt.</t>
  </si>
  <si>
    <t>Neben dem laufenden Ein-kommen werden Vermögens-erträge zur Deckung des Lebensunterhalts eingesetzt.</t>
  </si>
  <si>
    <t>Es ist denkbar, dass in den nächsten paar Jahren gelegentlich auf Vermögens-erträge zur Finanzierung des Lebensunterhalts zurück-gegriffen werden muss.</t>
  </si>
  <si>
    <t>Es ist unwahrscheinlich, dass in den nächsten paar Jahren auf  Vermögens-erträge zur Finanzierung des Lebensunterhalts zurückge-griffen werden muss. Es kann langfristig ein Ausbau des Vermögens angestrebt werden.</t>
  </si>
  <si>
    <t>7. Ersparnisbildung</t>
  </si>
  <si>
    <t>Keine Ersparnisbildung, Vermögensverzehr für Unterhalt notwendig</t>
  </si>
  <si>
    <t>Keine Ersparnisbildung, aber ausgeglichenes Budget</t>
  </si>
  <si>
    <t>bis CHF 10'000.-- pro Jahr</t>
  </si>
  <si>
    <t>zwischen CHF 10'000.-- und CHF 50'000.-- pro Jahr</t>
  </si>
  <si>
    <t>über CHF 50'000.-- pro Jahr</t>
  </si>
  <si>
    <t>8. Prognose anstehender Investitionen / grösserer Konsumausgaben</t>
  </si>
  <si>
    <t>ja</t>
  </si>
  <si>
    <t>eventuell</t>
  </si>
  <si>
    <t>nein</t>
  </si>
  <si>
    <t>9. Zukünftige Sparquote</t>
  </si>
  <si>
    <t>abnehmend</t>
  </si>
  <si>
    <t>konstant bleibend</t>
  </si>
  <si>
    <t>zunehmend</t>
  </si>
  <si>
    <t>nicht abschätzbar</t>
  </si>
  <si>
    <t>10. Anlagehorizont</t>
  </si>
  <si>
    <t>weniger als 2 Jahre</t>
  </si>
  <si>
    <t>2 - 5 Jahre</t>
  </si>
  <si>
    <t>5 - 10 Jahre</t>
  </si>
  <si>
    <t>mehr als 10 Jahre</t>
  </si>
  <si>
    <t>Auswertung Risikofähigkeit</t>
  </si>
  <si>
    <t>Total Punkte</t>
  </si>
  <si>
    <t>Auswertungsskala Risikofähigkeit</t>
  </si>
  <si>
    <r>
      <rPr>
        <b/>
        <sz val="11"/>
        <rFont val="Arial"/>
        <family val="2"/>
      </rPr>
      <t>Profil 1</t>
    </r>
    <r>
      <rPr>
        <sz val="11"/>
        <rFont val="Arial"/>
        <family val="2"/>
      </rPr>
      <t xml:space="preserve"> Risikoavers (VBVV Art. 6 Sicherstellung des gewöhnlichen Lebensbedarfs)</t>
    </r>
  </si>
  <si>
    <t>0 - 16</t>
  </si>
  <si>
    <r>
      <rPr>
        <b/>
        <sz val="11"/>
        <rFont val="Arial"/>
        <family val="2"/>
      </rPr>
      <t>Profil 2</t>
    </r>
    <r>
      <rPr>
        <sz val="11"/>
        <rFont val="Arial"/>
        <family val="2"/>
      </rPr>
      <t xml:space="preserve"> Sicherheitsorientiert (VBVV Art. 7 Abs.1 Anlagen für weitergehende Bedürfnisse)</t>
    </r>
  </si>
  <si>
    <t>17 - 26</t>
  </si>
  <si>
    <r>
      <rPr>
        <b/>
        <sz val="11"/>
        <rFont val="Arial"/>
        <family val="2"/>
      </rPr>
      <t>Profil 3</t>
    </r>
    <r>
      <rPr>
        <sz val="11"/>
        <rFont val="Arial"/>
        <family val="2"/>
      </rPr>
      <t xml:space="preserve"> Ertragsorientiert  (VBVV Art. 7 Abs. 1 Anlagen für weitergehende Bedürfnisse)</t>
    </r>
  </si>
  <si>
    <t>27- 35</t>
  </si>
  <si>
    <r>
      <rPr>
        <b/>
        <sz val="11"/>
        <rFont val="Arial"/>
        <family val="2"/>
      </rPr>
      <t>Profil 4</t>
    </r>
    <r>
      <rPr>
        <sz val="11"/>
        <rFont val="Arial"/>
        <family val="2"/>
      </rPr>
      <t xml:space="preserve"> Besonders günstige Verhältnisse (VBVV Art. 7 Abs. 1 und 3 Besonders günstige Verhältnisse)</t>
    </r>
  </si>
  <si>
    <t>36 - 44</t>
  </si>
  <si>
    <t>Anlageprofile KESB Zug</t>
  </si>
  <si>
    <r>
      <rPr>
        <b/>
        <sz val="11"/>
        <rFont val="Arial"/>
        <family val="2"/>
      </rPr>
      <t xml:space="preserve">Profil 1 </t>
    </r>
    <r>
      <rPr>
        <u/>
        <sz val="11"/>
        <rFont val="Arial"/>
        <family val="2"/>
      </rPr>
      <t xml:space="preserve">Risikoavers:
</t>
    </r>
    <r>
      <rPr>
        <sz val="11"/>
        <rFont val="Arial"/>
        <family val="2"/>
      </rPr>
      <t>Aufgrund fehlender Risikofähigkeit ist absoluter Wert auf die Erhaltung des Kapitals zu legen. Dabei ist ein dem Risiko angemessener Ertrag anzustreben. Kursschwankungen im Portefeuille sind unerwünscht.</t>
    </r>
  </si>
  <si>
    <t>(Ausschliesslich Anlagen gemäss Art. 6 Abs. 1 VBVV)
• Aktien 0%
• Obligationen 0%
• Pfandgesicherte Forderungen  0%
• Immobilienfonds  0%</t>
  </si>
  <si>
    <r>
      <rPr>
        <b/>
        <sz val="11"/>
        <rFont val="Arial"/>
        <family val="2"/>
      </rPr>
      <t>Profil 2</t>
    </r>
    <r>
      <rPr>
        <sz val="11"/>
        <rFont val="Arial"/>
        <family val="2"/>
      </rPr>
      <t xml:space="preserve"> </t>
    </r>
    <r>
      <rPr>
        <u/>
        <sz val="11"/>
        <rFont val="Arial"/>
        <family val="2"/>
      </rPr>
      <t xml:space="preserve">Sicherheitsorientiert:
</t>
    </r>
    <r>
      <rPr>
        <sz val="11"/>
        <rFont val="Arial"/>
        <family val="2"/>
      </rPr>
      <t>Das Risiko der Anlagen soll möglichst gering sein bei angemessener Rendite des Kapitals. Kleine Kursschwankungen im Portefeuille sind beschränkt tragbar.</t>
    </r>
  </si>
  <si>
    <t>(Anlagen gemäss Art. 6 Abs. 1 und Art. 7 Abs. 1 VBVV)
• Aktien und/oder Aktienfonds in Schweizer Franken
  15%
• Obligationen und/oder Obligationenfonds in 
  Schweizer Franken 100%
• Gemischte Anlagefonds in Schweizer Franken mit 
  einem Anteil von höchsten 25% Aktien und höchstens
  50% Titeln ausländischer Unternehmen  
• Immobilienfonds in Schweizer Franken 15%</t>
  </si>
  <si>
    <r>
      <rPr>
        <b/>
        <sz val="11"/>
        <rFont val="Arial"/>
        <family val="2"/>
      </rPr>
      <t>Profil 3</t>
    </r>
    <r>
      <rPr>
        <sz val="11"/>
        <rFont val="Arial"/>
        <family val="2"/>
      </rPr>
      <t xml:space="preserve"> </t>
    </r>
    <r>
      <rPr>
        <u/>
        <sz val="11"/>
        <rFont val="Arial"/>
        <family val="2"/>
      </rPr>
      <t>Ertragsorientiert:</t>
    </r>
    <r>
      <rPr>
        <sz val="11"/>
        <rFont val="Arial"/>
        <family val="2"/>
      </rPr>
      <t xml:space="preserve"> 
Das Kapital soll so angelegt werden, dass Werterhaltung sowie eine dem konservativen Risikoprofil entsprechende, geringe Zusatzrendite als Ziel angestrebt wird. Das damit verbundene Risiko ist mit Diversifikation und angemessenem Anteil an sicheren Anlagen zu begrenzen. Kursschwankungen sind beschränkt tragbar.</t>
    </r>
  </si>
  <si>
    <t xml:space="preserve">(Anlagen gemäss Art. 6 Abs. 1 und Art. 7 Abs. 1 VBVV)
• Aktien und/oder Aktienfonds in Schweizer Franken
  25%
• Obligationen und/oder Obligationenfonds in
  Schweizer Franken 100%
• Gemischte Anlagefonds in Schweizer Franken mit
  einem Anteil von höchsten 25% Aktien und höchstens
  50% Titeln ausländischer Unternehmen2
• Immobilienfonds in Schweizer Franken 30%
</t>
  </si>
  <si>
    <r>
      <rPr>
        <b/>
        <sz val="11"/>
        <rFont val="Arial"/>
        <family val="2"/>
      </rPr>
      <t xml:space="preserve">Profil 4  </t>
    </r>
    <r>
      <rPr>
        <u/>
        <sz val="11"/>
        <rFont val="Arial"/>
        <family val="2"/>
      </rPr>
      <t>Besonders günstige Verhältnisse</t>
    </r>
    <r>
      <rPr>
        <sz val="11"/>
        <rFont val="Arial"/>
        <family val="2"/>
      </rPr>
      <t xml:space="preserve"> 
Das Kapital soll im Rahmen der geltenden Bestimmungen der VBVV-Richtlinien so ertragsbringend wie möglich angelegt werden. Dabei ist den Grundsätzen der individuellen Risikofähigkeit und –willigkeit, der Sicherheit, der Diversifikation und der Kosteneffizienz gebührend Rechnung zu tragen. Kursschwankungen sind beschränkt tragbar.</t>
    </r>
  </si>
  <si>
    <t>(Anlagen gemäss Art. 6 Abs. 1 und Art. 7 Abs. 1 und 3 VBVV)
• Individuell einzureichende Anlagestrategie</t>
  </si>
  <si>
    <r>
      <rPr>
        <vertAlign val="superscript"/>
        <sz val="10"/>
        <rFont val="Arial"/>
        <family val="2"/>
      </rPr>
      <t>1</t>
    </r>
    <r>
      <rPr>
        <sz val="10"/>
        <rFont val="Arial"/>
        <family val="2"/>
      </rPr>
      <t xml:space="preserve"> Ausgenommen Pfandbriefe der Schweizerischen Pfandbriefzentralen.
</t>
    </r>
    <r>
      <rPr>
        <vertAlign val="superscript"/>
        <sz val="10"/>
        <rFont val="Arial"/>
        <family val="2"/>
      </rPr>
      <t>2</t>
    </r>
    <r>
      <rPr>
        <sz val="10"/>
        <rFont val="Arial"/>
        <family val="2"/>
      </rPr>
      <t xml:space="preserve"> Wobei der Aktienhöchstanteil am Gesamtvermögen 15% (Anlageprofil 2) bzw. 25% (Anlageprofil 3) nicht übersteigen darf.
</t>
    </r>
  </si>
  <si>
    <t>Bitte Bewertung in den orange markierten Zellen mit "x" kennzeichnen.</t>
  </si>
  <si>
    <t>Vermögensverhältnisse per Stichtag</t>
  </si>
  <si>
    <t>xx.yy.zzzz</t>
  </si>
  <si>
    <t xml:space="preserve">Vorname und Name: </t>
  </si>
  <si>
    <t>Hans Muster</t>
  </si>
  <si>
    <r>
      <t xml:space="preserve">1. Aktiven </t>
    </r>
    <r>
      <rPr>
        <sz val="11"/>
        <rFont val="Arial"/>
        <family val="2"/>
      </rPr>
      <t>(wichtig zur Bestimmung der Vermögensanlage</t>
    </r>
    <r>
      <rPr>
        <b/>
        <sz val="10"/>
        <rFont val="Arial"/>
        <family val="2"/>
      </rPr>
      <t>)</t>
    </r>
  </si>
  <si>
    <t>CHF</t>
  </si>
  <si>
    <t xml:space="preserve"> Wertschriften und Lebensversicherungen</t>
  </si>
  <si>
    <t>Darlehensguthaben</t>
  </si>
  <si>
    <r>
      <t xml:space="preserve">Barschaft </t>
    </r>
    <r>
      <rPr>
        <sz val="10"/>
        <rFont val="Arial"/>
        <family val="2"/>
      </rPr>
      <t>(ab CHF 500.00)</t>
    </r>
  </si>
  <si>
    <r>
      <t xml:space="preserve">TOTAL AKTIVEN </t>
    </r>
    <r>
      <rPr>
        <sz val="11"/>
        <rFont val="Arial"/>
        <family val="2"/>
      </rPr>
      <t>(wichtig zur Bestimmung der Vermögensanlage)</t>
    </r>
  </si>
  <si>
    <r>
      <rPr>
        <b/>
        <sz val="10"/>
        <rFont val="Arial"/>
        <family val="2"/>
      </rPr>
      <t>2. Aktiven</t>
    </r>
    <r>
      <rPr>
        <sz val="11"/>
        <rFont val="Arial"/>
        <family val="2"/>
      </rPr>
      <t xml:space="preserve"> (ohne Einfluss zur Bestimmung der Vermögensanlage)</t>
    </r>
  </si>
  <si>
    <t>Guthaben Säule 3a, Säule 3b, Freizügigkeitskonto, BVG-Guthaben</t>
  </si>
  <si>
    <r>
      <t xml:space="preserve">Liegenschaften </t>
    </r>
    <r>
      <rPr>
        <sz val="11"/>
        <rFont val="Arial"/>
        <family val="2"/>
      </rPr>
      <t>(Grundeigentum und Baurechte)</t>
    </r>
  </si>
  <si>
    <r>
      <t xml:space="preserve">Weitere Guthaben </t>
    </r>
    <r>
      <rPr>
        <sz val="11"/>
        <rFont val="Arial"/>
        <family val="2"/>
      </rPr>
      <t>(Fahrzeuge, Schmuck, Münzen, unverteilte Erbschaften etc.)</t>
    </r>
  </si>
  <si>
    <r>
      <t xml:space="preserve">TOTAL AKTIVEN </t>
    </r>
    <r>
      <rPr>
        <sz val="11"/>
        <rFont val="Arial"/>
        <family val="2"/>
      </rPr>
      <t>(ohne Einfluss zur Bestimmung der Vermögensanlage)</t>
    </r>
  </si>
  <si>
    <t>TOTAL ALLE AKTIVEN</t>
  </si>
  <si>
    <r>
      <t xml:space="preserve">3. Passiven </t>
    </r>
    <r>
      <rPr>
        <sz val="11"/>
        <rFont val="Arial"/>
        <family val="2"/>
      </rPr>
      <t>(wichtig zur Bestimmung der Vermögensanlage)</t>
    </r>
  </si>
  <si>
    <t>Schulden</t>
  </si>
  <si>
    <t>Darlehenschulden</t>
  </si>
  <si>
    <t>Weitere Verpflichtungen</t>
  </si>
  <si>
    <r>
      <t>TOTAL PASSIVEN</t>
    </r>
    <r>
      <rPr>
        <sz val="11"/>
        <rFont val="Arial"/>
        <family val="2"/>
      </rPr>
      <t xml:space="preserve"> (wichtig zur Bestimmung der Vermögensanlage)</t>
    </r>
  </si>
  <si>
    <r>
      <t xml:space="preserve">4. Passiven </t>
    </r>
    <r>
      <rPr>
        <sz val="11"/>
        <rFont val="Arial"/>
        <family val="2"/>
      </rPr>
      <t>(ohne Einfluss zur Bestimmung der Vermögensanlage)</t>
    </r>
  </si>
  <si>
    <t>Hypothekarschulden</t>
  </si>
  <si>
    <t>Sozialhilfe</t>
  </si>
  <si>
    <t>Betreibungen / Verlustscheine</t>
  </si>
  <si>
    <r>
      <t xml:space="preserve">TOTAL PASSIVEN </t>
    </r>
    <r>
      <rPr>
        <sz val="11"/>
        <rFont val="Arial"/>
        <family val="2"/>
      </rPr>
      <t>(ohne Einfluss zur Bestimmung der Vermögensanlage)</t>
    </r>
  </si>
  <si>
    <t>TOTAL ALLE PASSIVEN</t>
  </si>
  <si>
    <t>Zusammenfassung der Vermögenswerte</t>
  </si>
  <si>
    <t>Total Aktiven 1</t>
  </si>
  <si>
    <t>Total Passiven 3</t>
  </si>
  <si>
    <r>
      <t xml:space="preserve">Vermögen </t>
    </r>
    <r>
      <rPr>
        <sz val="11"/>
        <rFont val="Arial"/>
        <family val="2"/>
      </rPr>
      <t>(relevant zur Bestimmung der Vermögensanlage)</t>
    </r>
  </si>
  <si>
    <t>Total Aktiven 2</t>
  </si>
  <si>
    <t>Total Passiven 4</t>
  </si>
  <si>
    <t>Nettovermögen / Nettoschulden</t>
  </si>
  <si>
    <t>Beilagen: Alle vorgenannten Beträge müssen belegt werden (z.B. Bank- bzw. Vermögensauszug per Stichtag)</t>
  </si>
  <si>
    <t>Vorname und Name</t>
  </si>
  <si>
    <t>Hinweis:</t>
  </si>
  <si>
    <t xml:space="preserve">Nach Erstellen der Risikofähigkeitsanalyse muss das entsprechene Anlageprofil bei der Eingabe des aufgenommenen Inventar beantragt werden. </t>
  </si>
  <si>
    <t>Besitzstandsinventar</t>
  </si>
  <si>
    <t>über das zu verwaltende Einkommen und Vermögen einer</t>
  </si>
  <si>
    <t>verbeiständeten/bevormundeten Person im Sinne von Art. 405 Abs. 2 ZGB</t>
  </si>
  <si>
    <t>Inventarstichtag:</t>
  </si>
  <si>
    <t>Entscheid vom:</t>
  </si>
  <si>
    <t>Betroffene Person</t>
  </si>
  <si>
    <t>Name:</t>
  </si>
  <si>
    <t>Vorname:</t>
  </si>
  <si>
    <t>Geburtsdatum:</t>
  </si>
  <si>
    <t>Massnahme nach:</t>
  </si>
  <si>
    <t>Beistandsperson:</t>
  </si>
  <si>
    <t>Unterzeichnung durch betroffene Person</t>
  </si>
  <si>
    <t>Ort / Datum</t>
  </si>
  <si>
    <t>betroffene Person</t>
  </si>
  <si>
    <t>Unterschrift 2</t>
  </si>
  <si>
    <t>Die Richtigkeit und Vollständigkeit der nachstehenden Angaben bescheinigt:</t>
  </si>
  <si>
    <t>Beistandsperson</t>
  </si>
  <si>
    <t>Unterschrift 3</t>
  </si>
  <si>
    <t>Bemerkungen:</t>
  </si>
  <si>
    <t>Das Inventar ist von der betroffenen Person aus folgenden Gründen nicht unterzeichnet:</t>
  </si>
  <si>
    <t>Unterzeichnung durch Beistandsperson</t>
  </si>
  <si>
    <t xml:space="preserve">       Die betroffene Person verzichtet auf die Zustellung des Abnahmeentscheides des Inventars der KESB.</t>
  </si>
  <si>
    <r>
      <t xml:space="preserve"> Bank- und Postkonten</t>
    </r>
    <r>
      <rPr>
        <sz val="10"/>
        <rFont val="Arial"/>
        <family val="2"/>
      </rPr>
      <t xml:space="preserve"> (Bsp. Bankname, IBAN Nr., lautend auf XY)</t>
    </r>
  </si>
  <si>
    <t>Anlageprofil Beurteilung (intern) KESB Zug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</si>
</sst>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 #,##0_ ;_ * \-#,##0_ ;_ * &quot;-&quot;??_ ;_ @_ "/>
    <numFmt numFmtId="165" formatCode="[$-807]d/\ mmmm\ yyyy;@"/>
    <numFmt numFmtId="166" formatCode="_(&quot;€&quot;* #,##0.00_);_(&quot;€&quot;* \(#,##0.00\);_(&quot;€&quot;* &quot;-&quot;??_);_(@_)"/>
    <numFmt numFmtId="167" formatCode="dd/\ mmmm\ yyyy"/>
  </numFmts>
  <fonts count="38" x14ac:knownFonts="1">
    <font>
      <sz val="10"/>
      <color theme="1"/>
      <name val="Arial"/>
      <family val="2"/>
    </font>
    <font>
      <sz val="10"/>
      <color theme="1"/>
      <name val="Arial"/>
      <family val="2"/>
    </font>
    <font>
      <b/>
      <sz val="10"/>
      <color theme="1"/>
      <name val="Arial"/>
      <family val="2"/>
    </font>
    <font>
      <sz val="10"/>
      <color theme="1"/>
      <name val="MS Sans Serif"/>
      <family val="2"/>
    </font>
    <font>
      <b/>
      <sz val="16"/>
      <color theme="1"/>
      <name val="Arial"/>
      <family val="2"/>
    </font>
    <font>
      <sz val="16"/>
      <color theme="1"/>
      <name val="Arial"/>
      <family val="2"/>
    </font>
    <font>
      <b/>
      <sz val="14"/>
      <color theme="1"/>
      <name val="Arial"/>
      <family val="2"/>
    </font>
    <font>
      <b/>
      <sz val="11"/>
      <color theme="1"/>
      <name val="Arial"/>
      <family val="2"/>
    </font>
    <font>
      <b/>
      <sz val="12"/>
      <color theme="1"/>
      <name val="Arial"/>
      <family val="2"/>
    </font>
    <font>
      <sz val="12"/>
      <color theme="1"/>
      <name val="Arial"/>
      <family val="2"/>
    </font>
    <font>
      <sz val="10"/>
      <name val="Arial"/>
      <family val="2"/>
    </font>
    <font>
      <b/>
      <sz val="11"/>
      <name val="Arial"/>
      <family val="2"/>
    </font>
    <font>
      <sz val="12"/>
      <name val="Arial"/>
      <family val="2"/>
    </font>
    <font>
      <sz val="11"/>
      <name val="Arial"/>
      <family val="2"/>
    </font>
    <font>
      <b/>
      <sz val="11"/>
      <color theme="0" tint="-4.9989318521683403E-2"/>
      <name val="Arial"/>
      <family val="2"/>
    </font>
    <font>
      <sz val="8"/>
      <name val="Arial"/>
      <family val="2"/>
    </font>
    <font>
      <sz val="11"/>
      <color rgb="FF1F497D"/>
      <name val="Calibri"/>
      <family val="2"/>
      <scheme val="minor"/>
    </font>
    <font>
      <i/>
      <sz val="11"/>
      <name val="Arial"/>
      <family val="2"/>
    </font>
    <font>
      <b/>
      <u/>
      <sz val="11"/>
      <name val="Arial"/>
      <family val="2"/>
    </font>
    <font>
      <sz val="7"/>
      <color rgb="FF000000"/>
      <name val="Verdana"/>
      <family val="2"/>
    </font>
    <font>
      <sz val="11"/>
      <color theme="1"/>
      <name val="Calibri"/>
      <family val="2"/>
      <scheme val="minor"/>
    </font>
    <font>
      <sz val="8"/>
      <color theme="1"/>
      <name val="Calibri"/>
      <family val="2"/>
      <scheme val="minor"/>
    </font>
    <font>
      <b/>
      <sz val="8"/>
      <name val="Arial"/>
      <family val="2"/>
    </font>
    <font>
      <b/>
      <sz val="11"/>
      <color rgb="FF1F497D"/>
      <name val="Calibri"/>
      <family val="2"/>
      <scheme val="minor"/>
    </font>
    <font>
      <b/>
      <sz val="10"/>
      <name val="Arial"/>
      <family val="2"/>
    </font>
    <font>
      <u/>
      <sz val="11"/>
      <name val="Arial"/>
      <family val="2"/>
    </font>
    <font>
      <vertAlign val="superscript"/>
      <sz val="10"/>
      <name val="Arial"/>
      <family val="2"/>
    </font>
    <font>
      <b/>
      <sz val="9"/>
      <color indexed="81"/>
      <name val="Tahoma"/>
      <family val="2"/>
    </font>
    <font>
      <sz val="9"/>
      <color indexed="81"/>
      <name val="Tahoma"/>
      <family val="2"/>
    </font>
    <font>
      <b/>
      <sz val="14"/>
      <name val="Arial"/>
      <family val="2"/>
    </font>
    <font>
      <b/>
      <vertAlign val="superscript"/>
      <sz val="10"/>
      <name val="Arial"/>
      <family val="2"/>
    </font>
    <font>
      <b/>
      <sz val="12"/>
      <name val="Arial"/>
      <family val="2"/>
    </font>
    <font>
      <sz val="10"/>
      <color rgb="FFFF0000"/>
      <name val="Arial"/>
      <family val="2"/>
    </font>
    <font>
      <sz val="9"/>
      <color indexed="81"/>
      <name val="Segoe UI"/>
      <family val="2"/>
    </font>
    <font>
      <b/>
      <sz val="9"/>
      <color indexed="81"/>
      <name val="Segoe UI"/>
      <family val="2"/>
    </font>
    <font>
      <i/>
      <sz val="10"/>
      <name val="Arial"/>
      <family val="2"/>
    </font>
    <font>
      <sz val="8"/>
      <color rgb="FFFF0000"/>
      <name val="Arial"/>
      <family val="2"/>
    </font>
    <font>
      <b/>
      <sz val="10"/>
      <color rgb="FFFF0000"/>
      <name val="Arial"/>
      <family val="2"/>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79998168889431442"/>
        <bgColor indexed="64"/>
      </patternFill>
    </fill>
  </fills>
  <borders count="5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style="medium">
        <color auto="1"/>
      </right>
      <top style="medium">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right/>
      <top style="medium">
        <color indexed="64"/>
      </top>
      <bottom/>
      <diagonal/>
    </border>
    <border>
      <left/>
      <right style="medium">
        <color auto="1"/>
      </right>
      <top style="medium">
        <color auto="1"/>
      </top>
      <bottom/>
      <diagonal/>
    </border>
    <border>
      <left/>
      <right style="medium">
        <color auto="1"/>
      </right>
      <top/>
      <bottom style="thin">
        <color auto="1"/>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style="medium">
        <color auto="1"/>
      </left>
      <right/>
      <top style="thin">
        <color auto="1"/>
      </top>
      <bottom/>
      <diagonal/>
    </border>
    <border>
      <left/>
      <right style="thin">
        <color auto="1"/>
      </right>
      <top style="medium">
        <color auto="1"/>
      </top>
      <bottom style="medium">
        <color auto="1"/>
      </bottom>
      <diagonal/>
    </border>
  </borders>
  <cellStyleXfs count="6">
    <xf numFmtId="0" fontId="0" fillId="0" borderId="0"/>
    <xf numFmtId="0" fontId="3" fillId="0" borderId="0"/>
    <xf numFmtId="43" fontId="1" fillId="0" borderId="0" applyFont="0" applyFill="0" applyBorder="0" applyAlignment="0" applyProtection="0"/>
    <xf numFmtId="0" fontId="10" fillId="0" borderId="0"/>
    <xf numFmtId="0" fontId="1" fillId="0" borderId="0"/>
    <xf numFmtId="166" fontId="1" fillId="0" borderId="0" applyFont="0" applyFill="0" applyBorder="0" applyAlignment="0" applyProtection="0"/>
  </cellStyleXfs>
  <cellXfs count="240">
    <xf numFmtId="0" fontId="0" fillId="0" borderId="0" xfId="0"/>
    <xf numFmtId="49" fontId="4" fillId="0" borderId="0" xfId="1" applyNumberFormat="1" applyFont="1" applyAlignment="1" applyProtection="1">
      <alignment horizontal="left" vertical="center" indent="1"/>
    </xf>
    <xf numFmtId="0" fontId="1" fillId="0" borderId="0" xfId="1" applyFont="1" applyAlignment="1" applyProtection="1">
      <alignment horizontal="left" vertical="center"/>
    </xf>
    <xf numFmtId="0" fontId="1" fillId="0" borderId="0" xfId="1" applyFont="1" applyAlignment="1">
      <alignment horizontal="left" vertical="center"/>
    </xf>
    <xf numFmtId="49" fontId="5" fillId="0" borderId="0" xfId="1" applyNumberFormat="1" applyFont="1" applyAlignment="1" applyProtection="1">
      <alignment horizontal="left" vertical="center" indent="1"/>
    </xf>
    <xf numFmtId="49" fontId="1" fillId="0" borderId="0" xfId="1" applyNumberFormat="1" applyFont="1" applyAlignment="1" applyProtection="1">
      <alignment horizontal="left" vertical="center" indent="1"/>
    </xf>
    <xf numFmtId="43" fontId="1" fillId="0" borderId="0" xfId="2" applyNumberFormat="1" applyFont="1" applyAlignment="1" applyProtection="1">
      <alignment horizontal="left" vertical="center"/>
    </xf>
    <xf numFmtId="164" fontId="1" fillId="0" borderId="0" xfId="2" applyNumberFormat="1" applyFont="1" applyAlignment="1" applyProtection="1">
      <alignment horizontal="left" vertical="center"/>
    </xf>
    <xf numFmtId="49" fontId="6" fillId="0" borderId="0" xfId="1" applyNumberFormat="1" applyFont="1" applyAlignment="1" applyProtection="1">
      <alignment horizontal="left" vertical="center" indent="1"/>
    </xf>
    <xf numFmtId="164" fontId="2" fillId="0" borderId="0" xfId="2" applyNumberFormat="1" applyFont="1" applyAlignment="1" applyProtection="1">
      <alignment horizontal="left" vertical="center"/>
    </xf>
    <xf numFmtId="49" fontId="7" fillId="0" borderId="1" xfId="1" applyNumberFormat="1" applyFont="1" applyBorder="1" applyAlignment="1" applyProtection="1">
      <alignment horizontal="left" vertical="center" indent="1"/>
    </xf>
    <xf numFmtId="43" fontId="1" fillId="0" borderId="2" xfId="2" applyNumberFormat="1" applyFont="1" applyBorder="1" applyAlignment="1" applyProtection="1">
      <alignment horizontal="left" vertical="center"/>
    </xf>
    <xf numFmtId="164" fontId="1" fillId="0" borderId="2" xfId="2" applyNumberFormat="1" applyFont="1" applyBorder="1" applyAlignment="1" applyProtection="1">
      <alignment horizontal="left" vertical="center"/>
    </xf>
    <xf numFmtId="164" fontId="7" fillId="0" borderId="2" xfId="2" applyNumberFormat="1" applyFont="1" applyBorder="1" applyAlignment="1" applyProtection="1">
      <alignment horizontal="left" vertical="center"/>
    </xf>
    <xf numFmtId="164" fontId="7" fillId="0" borderId="3" xfId="2" applyNumberFormat="1" applyFont="1" applyBorder="1" applyAlignment="1" applyProtection="1">
      <alignment horizontal="left" vertical="center"/>
    </xf>
    <xf numFmtId="0" fontId="1" fillId="0" borderId="0" xfId="1" applyFont="1" applyAlignment="1" applyProtection="1">
      <alignment horizontal="left" vertical="center"/>
      <protection locked="0"/>
    </xf>
    <xf numFmtId="49" fontId="8" fillId="0" borderId="1" xfId="1" applyNumberFormat="1" applyFont="1" applyBorder="1" applyAlignment="1" applyProtection="1">
      <alignment horizontal="left" vertical="center" indent="1"/>
    </xf>
    <xf numFmtId="43" fontId="9" fillId="0" borderId="2" xfId="2" applyNumberFormat="1" applyFont="1" applyBorder="1" applyAlignment="1" applyProtection="1">
      <alignment horizontal="left" vertical="center"/>
    </xf>
    <xf numFmtId="164" fontId="9" fillId="0" borderId="2" xfId="2" applyNumberFormat="1" applyFont="1" applyBorder="1" applyAlignment="1" applyProtection="1">
      <alignment horizontal="left" vertical="center"/>
    </xf>
    <xf numFmtId="43" fontId="8" fillId="0" borderId="2" xfId="2" applyNumberFormat="1" applyFont="1" applyBorder="1" applyAlignment="1" applyProtection="1">
      <alignment horizontal="left" vertical="center"/>
    </xf>
    <xf numFmtId="43" fontId="8" fillId="0" borderId="3" xfId="2" applyNumberFormat="1" applyFont="1" applyBorder="1" applyAlignment="1" applyProtection="1">
      <alignment horizontal="left" vertical="center"/>
    </xf>
    <xf numFmtId="164" fontId="8" fillId="0" borderId="1" xfId="2" applyNumberFormat="1" applyFont="1" applyBorder="1" applyAlignment="1" applyProtection="1">
      <alignment horizontal="left" vertical="center" indent="1"/>
    </xf>
    <xf numFmtId="164" fontId="1" fillId="0" borderId="3" xfId="2" applyNumberFormat="1" applyFont="1" applyBorder="1" applyAlignment="1" applyProtection="1">
      <alignment horizontal="left" vertical="center"/>
    </xf>
    <xf numFmtId="0" fontId="1" fillId="0" borderId="0" xfId="1" applyFont="1" applyAlignment="1" applyProtection="1">
      <alignment horizontal="left" vertical="center" indent="1"/>
    </xf>
    <xf numFmtId="49" fontId="2" fillId="0" borderId="0" xfId="1" applyNumberFormat="1" applyFont="1" applyAlignment="1" applyProtection="1">
      <alignment horizontal="left" vertical="center" indent="1"/>
    </xf>
    <xf numFmtId="49" fontId="1" fillId="0" borderId="0" xfId="1" applyNumberFormat="1" applyFont="1" applyAlignment="1" applyProtection="1">
      <alignment horizontal="left" vertical="center"/>
    </xf>
    <xf numFmtId="49" fontId="1" fillId="0" borderId="0" xfId="1" applyNumberFormat="1" applyFont="1" applyAlignment="1">
      <alignment horizontal="left" vertical="center" indent="1"/>
    </xf>
    <xf numFmtId="43" fontId="1" fillId="0" borderId="0" xfId="2" applyNumberFormat="1" applyFont="1" applyAlignment="1">
      <alignment horizontal="left" vertical="center"/>
    </xf>
    <xf numFmtId="164" fontId="1" fillId="0" borderId="0" xfId="2" applyNumberFormat="1" applyFont="1" applyAlignment="1">
      <alignment horizontal="left" vertical="center"/>
    </xf>
    <xf numFmtId="0" fontId="11" fillId="0" borderId="7" xfId="3" applyFont="1" applyFill="1" applyBorder="1" applyAlignment="1">
      <alignment vertical="top" wrapText="1"/>
    </xf>
    <xf numFmtId="0" fontId="13" fillId="0" borderId="5" xfId="3" applyFont="1" applyFill="1" applyBorder="1" applyAlignment="1">
      <alignment vertical="top" wrapText="1"/>
    </xf>
    <xf numFmtId="0" fontId="14" fillId="0" borderId="7" xfId="3" applyFont="1" applyFill="1" applyBorder="1" applyAlignment="1">
      <alignment horizontal="left" vertical="top" wrapText="1"/>
    </xf>
    <xf numFmtId="0" fontId="11" fillId="0" borderId="7" xfId="3" applyFont="1" applyFill="1" applyBorder="1" applyAlignment="1">
      <alignment horizontal="left" vertical="top" wrapText="1"/>
    </xf>
    <xf numFmtId="0" fontId="15" fillId="0" borderId="7" xfId="3" applyFont="1" applyFill="1" applyBorder="1" applyAlignment="1">
      <alignment horizontal="center" vertical="top" wrapText="1"/>
    </xf>
    <xf numFmtId="0" fontId="13" fillId="0" borderId="7" xfId="3" applyFont="1" applyFill="1" applyBorder="1" applyAlignment="1">
      <alignment horizontal="center" vertical="top" wrapText="1"/>
    </xf>
    <xf numFmtId="0" fontId="13" fillId="2" borderId="9" xfId="3" applyFont="1" applyFill="1" applyBorder="1" applyAlignment="1">
      <alignment vertical="top" wrapText="1"/>
    </xf>
    <xf numFmtId="0" fontId="13" fillId="2" borderId="10" xfId="3" applyFont="1" applyFill="1" applyBorder="1" applyAlignment="1" applyProtection="1">
      <alignment horizontal="left" vertical="top" wrapText="1"/>
      <protection locked="0"/>
    </xf>
    <xf numFmtId="0" fontId="15" fillId="2" borderId="11" xfId="3" applyFont="1" applyFill="1" applyBorder="1" applyAlignment="1">
      <alignment horizontal="center" vertical="center" wrapText="1"/>
    </xf>
    <xf numFmtId="0" fontId="16" fillId="2" borderId="11" xfId="0" applyFont="1" applyFill="1" applyBorder="1" applyAlignment="1" applyProtection="1">
      <alignment horizontal="center" vertical="center"/>
    </xf>
    <xf numFmtId="0" fontId="13" fillId="2" borderId="13" xfId="3" applyFont="1" applyFill="1" applyBorder="1" applyAlignment="1">
      <alignment vertical="top" wrapText="1"/>
    </xf>
    <xf numFmtId="0" fontId="13" fillId="2" borderId="14" xfId="3" applyFont="1" applyFill="1" applyBorder="1" applyAlignment="1" applyProtection="1">
      <alignment horizontal="left" vertical="top" wrapText="1"/>
      <protection locked="0"/>
    </xf>
    <xf numFmtId="0" fontId="15" fillId="2" borderId="14" xfId="3" applyFont="1" applyFill="1" applyBorder="1" applyAlignment="1">
      <alignment horizontal="center" vertical="center" wrapText="1"/>
    </xf>
    <xf numFmtId="0" fontId="16" fillId="2" borderId="14" xfId="0" applyFont="1" applyFill="1" applyBorder="1" applyAlignment="1" applyProtection="1">
      <alignment horizontal="center" vertical="center"/>
    </xf>
    <xf numFmtId="0" fontId="13" fillId="2" borderId="0" xfId="3" applyFont="1" applyFill="1" applyBorder="1" applyAlignment="1">
      <alignment vertical="top" wrapText="1"/>
    </xf>
    <xf numFmtId="0" fontId="13" fillId="2" borderId="16" xfId="3" applyFont="1" applyFill="1" applyBorder="1" applyAlignment="1" applyProtection="1">
      <alignment horizontal="left" vertical="top" wrapText="1"/>
      <protection locked="0"/>
    </xf>
    <xf numFmtId="0" fontId="15" fillId="2" borderId="16" xfId="3" applyFont="1" applyFill="1" applyBorder="1" applyAlignment="1">
      <alignment horizontal="center" vertical="center" wrapText="1"/>
    </xf>
    <xf numFmtId="0" fontId="16" fillId="2" borderId="16" xfId="0" applyFont="1" applyFill="1" applyBorder="1" applyAlignment="1" applyProtection="1">
      <alignment horizontal="center" vertical="center"/>
    </xf>
    <xf numFmtId="0" fontId="13" fillId="0" borderId="11" xfId="3" applyFont="1" applyFill="1" applyBorder="1" applyAlignment="1">
      <alignment vertical="top" wrapText="1"/>
    </xf>
    <xf numFmtId="0" fontId="13" fillId="0" borderId="11" xfId="3" applyFont="1" applyFill="1" applyBorder="1" applyAlignment="1" applyProtection="1">
      <alignment horizontal="left" vertical="top" wrapText="1"/>
      <protection locked="0"/>
    </xf>
    <xf numFmtId="0" fontId="15" fillId="0" borderId="11" xfId="3" applyFont="1" applyFill="1" applyBorder="1" applyAlignment="1">
      <alignment horizontal="center" vertical="center" wrapText="1"/>
    </xf>
    <xf numFmtId="0" fontId="16" fillId="0" borderId="10" xfId="0" applyFont="1" applyFill="1" applyBorder="1" applyAlignment="1" applyProtection="1">
      <alignment horizontal="center" vertical="center"/>
    </xf>
    <xf numFmtId="0" fontId="13" fillId="0" borderId="14" xfId="3" applyFont="1" applyFill="1" applyBorder="1" applyAlignment="1">
      <alignment vertical="top" wrapText="1"/>
    </xf>
    <xf numFmtId="0" fontId="13" fillId="0" borderId="14" xfId="3" applyFont="1" applyFill="1" applyBorder="1" applyAlignment="1" applyProtection="1">
      <alignment horizontal="left" vertical="top" wrapText="1"/>
      <protection locked="0"/>
    </xf>
    <xf numFmtId="0" fontId="15" fillId="0" borderId="14" xfId="3" applyFont="1" applyFill="1" applyBorder="1" applyAlignment="1">
      <alignment horizontal="center" vertical="center" wrapText="1"/>
    </xf>
    <xf numFmtId="0" fontId="16" fillId="0" borderId="14" xfId="0" applyFont="1" applyFill="1" applyBorder="1" applyAlignment="1" applyProtection="1">
      <alignment horizontal="center" vertical="center"/>
    </xf>
    <xf numFmtId="0" fontId="13" fillId="0" borderId="16" xfId="3" applyFont="1" applyFill="1" applyBorder="1" applyAlignment="1">
      <alignment vertical="top" wrapText="1"/>
    </xf>
    <xf numFmtId="0" fontId="13" fillId="0" borderId="16" xfId="3" applyFont="1" applyFill="1" applyBorder="1" applyAlignment="1" applyProtection="1">
      <alignment horizontal="left" vertical="top" wrapText="1"/>
      <protection locked="0"/>
    </xf>
    <xf numFmtId="0" fontId="15" fillId="0" borderId="16" xfId="3" applyFont="1" applyFill="1" applyBorder="1" applyAlignment="1">
      <alignment horizontal="center" vertical="center" wrapText="1"/>
    </xf>
    <xf numFmtId="0" fontId="16" fillId="0" borderId="15" xfId="0" applyFont="1" applyFill="1" applyBorder="1" applyAlignment="1" applyProtection="1">
      <alignment horizontal="center" vertical="center"/>
    </xf>
    <xf numFmtId="0" fontId="13" fillId="2" borderId="17" xfId="3" applyFont="1" applyFill="1" applyBorder="1" applyAlignment="1">
      <alignment vertical="top" wrapText="1"/>
    </xf>
    <xf numFmtId="0" fontId="13" fillId="0" borderId="18" xfId="3" applyFont="1" applyFill="1" applyBorder="1" applyAlignment="1">
      <alignment vertical="top" wrapText="1"/>
    </xf>
    <xf numFmtId="0" fontId="13" fillId="0" borderId="10" xfId="3" applyFont="1" applyFill="1" applyBorder="1" applyAlignment="1" applyProtection="1">
      <alignment horizontal="left" vertical="top" wrapText="1"/>
      <protection locked="0"/>
    </xf>
    <xf numFmtId="0" fontId="15" fillId="0" borderId="10" xfId="3" applyFont="1" applyFill="1" applyBorder="1" applyAlignment="1">
      <alignment horizontal="center" vertical="center" wrapText="1"/>
    </xf>
    <xf numFmtId="0" fontId="13" fillId="0" borderId="13" xfId="3" applyFont="1" applyFill="1" applyBorder="1" applyAlignment="1">
      <alignment vertical="top" wrapText="1"/>
    </xf>
    <xf numFmtId="0" fontId="16" fillId="0" borderId="16" xfId="0" applyFont="1" applyFill="1" applyBorder="1" applyAlignment="1" applyProtection="1">
      <alignment horizontal="center" vertical="center"/>
    </xf>
    <xf numFmtId="0" fontId="13" fillId="2" borderId="19" xfId="3" applyFont="1" applyFill="1" applyBorder="1" applyAlignment="1">
      <alignment vertical="top" wrapText="1"/>
    </xf>
    <xf numFmtId="0" fontId="13" fillId="2" borderId="18" xfId="3" applyFont="1" applyFill="1" applyBorder="1" applyAlignment="1">
      <alignment vertical="top" wrapText="1"/>
    </xf>
    <xf numFmtId="0" fontId="13" fillId="0" borderId="9" xfId="3" applyFont="1" applyFill="1" applyBorder="1" applyAlignment="1">
      <alignment vertical="top" wrapText="1"/>
    </xf>
    <xf numFmtId="0" fontId="13" fillId="0" borderId="15" xfId="3" applyFont="1" applyFill="1" applyBorder="1" applyAlignment="1" applyProtection="1">
      <alignment horizontal="left" vertical="top" wrapText="1"/>
      <protection locked="0"/>
    </xf>
    <xf numFmtId="0" fontId="16" fillId="0" borderId="11" xfId="0" applyFont="1" applyFill="1" applyBorder="1" applyAlignment="1" applyProtection="1">
      <alignment horizontal="center" vertical="center"/>
    </xf>
    <xf numFmtId="0" fontId="13" fillId="0" borderId="17" xfId="3" applyFont="1" applyFill="1" applyBorder="1" applyAlignment="1">
      <alignment vertical="top" wrapText="1"/>
    </xf>
    <xf numFmtId="0" fontId="16" fillId="2" borderId="10" xfId="0" applyFont="1" applyFill="1" applyBorder="1" applyAlignment="1" applyProtection="1">
      <alignment horizontal="center" vertical="center"/>
    </xf>
    <xf numFmtId="0" fontId="11" fillId="0" borderId="21" xfId="3" applyFont="1" applyFill="1" applyBorder="1" applyAlignment="1">
      <alignment horizontal="left" vertical="center" wrapText="1"/>
    </xf>
    <xf numFmtId="0" fontId="13" fillId="0" borderId="22" xfId="3" applyFont="1" applyFill="1" applyBorder="1" applyAlignment="1">
      <alignment horizontal="left" vertical="center" wrapText="1"/>
    </xf>
    <xf numFmtId="14" fontId="13" fillId="0" borderId="23" xfId="3" applyNumberFormat="1" applyFont="1" applyFill="1" applyBorder="1" applyAlignment="1" applyProtection="1">
      <alignment horizontal="center" vertical="top" wrapText="1"/>
      <protection locked="0"/>
    </xf>
    <xf numFmtId="14" fontId="13" fillId="0" borderId="22" xfId="3" applyNumberFormat="1" applyFont="1" applyFill="1" applyBorder="1" applyAlignment="1" applyProtection="1">
      <alignment horizontal="center" vertical="top" wrapText="1"/>
      <protection locked="0"/>
    </xf>
    <xf numFmtId="0" fontId="15" fillId="0" borderId="22" xfId="3" applyFont="1" applyFill="1" applyBorder="1" applyAlignment="1">
      <alignment horizontal="center" vertical="center" wrapText="1"/>
    </xf>
    <xf numFmtId="0" fontId="11" fillId="0" borderId="24" xfId="3" applyFont="1" applyFill="1" applyBorder="1" applyAlignment="1" applyProtection="1">
      <alignment horizontal="center" vertical="center" wrapText="1"/>
      <protection locked="0"/>
    </xf>
    <xf numFmtId="0" fontId="0" fillId="0" borderId="0" xfId="0" applyFill="1"/>
    <xf numFmtId="14" fontId="10" fillId="0" borderId="0" xfId="0" applyNumberFormat="1" applyFont="1" applyFill="1"/>
    <xf numFmtId="14" fontId="17" fillId="0" borderId="25" xfId="3" applyNumberFormat="1" applyFont="1" applyFill="1" applyBorder="1" applyAlignment="1" applyProtection="1">
      <alignment wrapText="1"/>
    </xf>
    <xf numFmtId="0" fontId="15" fillId="0" borderId="25" xfId="3" applyFont="1" applyFill="1" applyBorder="1" applyAlignment="1">
      <alignment wrapText="1"/>
    </xf>
    <xf numFmtId="0" fontId="10" fillId="0" borderId="0" xfId="0" applyFont="1" applyFill="1" applyAlignment="1"/>
    <xf numFmtId="14" fontId="10" fillId="0" borderId="0" xfId="0" applyNumberFormat="1" applyFont="1" applyFill="1" applyAlignment="1"/>
    <xf numFmtId="0" fontId="18" fillId="0" borderId="0" xfId="3" applyFont="1" applyFill="1" applyAlignment="1">
      <alignment vertical="top"/>
    </xf>
    <xf numFmtId="0" fontId="13" fillId="0" borderId="0" xfId="3" applyFont="1" applyFill="1" applyAlignment="1">
      <alignment vertical="top" wrapText="1"/>
    </xf>
    <xf numFmtId="0" fontId="13" fillId="0" borderId="0" xfId="3" applyFont="1" applyFill="1" applyAlignment="1">
      <alignment horizontal="center" vertical="top" wrapText="1"/>
    </xf>
    <xf numFmtId="0" fontId="15" fillId="0" borderId="0" xfId="3" applyFont="1" applyFill="1" applyAlignment="1">
      <alignment horizontal="center" vertical="center" wrapText="1"/>
    </xf>
    <xf numFmtId="0" fontId="13" fillId="0" borderId="0" xfId="3" applyFont="1" applyFill="1" applyAlignment="1">
      <alignment horizontal="center" vertical="center" wrapText="1"/>
    </xf>
    <xf numFmtId="0" fontId="19" fillId="0" borderId="0" xfId="0" applyFont="1" applyAlignment="1">
      <alignment horizontal="left" vertical="center" indent="3"/>
    </xf>
    <xf numFmtId="0" fontId="13" fillId="0" borderId="7" xfId="3" applyFont="1" applyFill="1" applyBorder="1" applyAlignment="1" applyProtection="1">
      <alignment horizontal="center" vertical="center" wrapText="1"/>
    </xf>
    <xf numFmtId="0" fontId="13" fillId="0" borderId="0" xfId="3" applyFont="1" applyFill="1" applyBorder="1" applyAlignment="1" applyProtection="1">
      <alignment horizontal="justify"/>
    </xf>
    <xf numFmtId="0" fontId="20" fillId="0" borderId="0" xfId="0" applyFont="1" applyFill="1" applyBorder="1" applyAlignment="1" applyProtection="1"/>
    <xf numFmtId="0" fontId="20" fillId="0" borderId="25" xfId="0" applyFont="1" applyFill="1" applyBorder="1" applyAlignment="1" applyProtection="1"/>
    <xf numFmtId="0" fontId="21" fillId="0" borderId="25" xfId="0" applyFont="1" applyFill="1" applyBorder="1" applyAlignment="1" applyProtection="1"/>
    <xf numFmtId="0" fontId="13" fillId="0" borderId="25" xfId="3" applyFont="1" applyFill="1" applyBorder="1" applyAlignment="1" applyProtection="1">
      <alignment horizontal="center" vertical="center" wrapText="1"/>
    </xf>
    <xf numFmtId="0" fontId="11" fillId="0" borderId="29" xfId="3" applyFont="1" applyFill="1" applyBorder="1" applyAlignment="1">
      <alignment vertical="top" wrapText="1"/>
    </xf>
    <xf numFmtId="0" fontId="11" fillId="0" borderId="29" xfId="3" applyFont="1" applyFill="1" applyBorder="1" applyAlignment="1" applyProtection="1">
      <alignment horizontal="left" vertical="top" wrapText="1"/>
      <protection locked="0"/>
    </xf>
    <xf numFmtId="0" fontId="22" fillId="0" borderId="29" xfId="3" applyFont="1" applyFill="1" applyBorder="1" applyAlignment="1">
      <alignment horizontal="center" vertical="center" wrapText="1"/>
    </xf>
    <xf numFmtId="0" fontId="23" fillId="0" borderId="29" xfId="0" applyFont="1" applyFill="1" applyBorder="1" applyAlignment="1" applyProtection="1">
      <alignment horizontal="center" vertical="center"/>
    </xf>
    <xf numFmtId="0" fontId="24" fillId="0" borderId="0" xfId="0" applyFont="1" applyFill="1"/>
    <xf numFmtId="0" fontId="15" fillId="0" borderId="0" xfId="0" applyFont="1"/>
    <xf numFmtId="49" fontId="1" fillId="0" borderId="0" xfId="1" applyNumberFormat="1" applyFont="1" applyAlignment="1" applyProtection="1">
      <alignment vertical="center"/>
    </xf>
    <xf numFmtId="0" fontId="1" fillId="0" borderId="0" xfId="1" applyFont="1" applyAlignment="1" applyProtection="1">
      <alignment vertical="center"/>
    </xf>
    <xf numFmtId="49" fontId="0" fillId="0" borderId="0" xfId="1" applyNumberFormat="1" applyFont="1" applyAlignment="1" applyProtection="1">
      <alignment horizontal="left" vertical="center" indent="1"/>
    </xf>
    <xf numFmtId="0" fontId="13" fillId="4" borderId="10" xfId="3" applyFont="1" applyFill="1" applyBorder="1" applyAlignment="1" applyProtection="1">
      <alignment horizontal="center" vertical="top" wrapText="1"/>
      <protection locked="0"/>
    </xf>
    <xf numFmtId="0" fontId="13" fillId="4" borderId="14" xfId="3" applyFont="1" applyFill="1" applyBorder="1" applyAlignment="1" applyProtection="1">
      <alignment horizontal="center" vertical="top" wrapText="1"/>
      <protection locked="0"/>
    </xf>
    <xf numFmtId="0" fontId="13" fillId="4" borderId="16" xfId="3" applyFont="1" applyFill="1" applyBorder="1" applyAlignment="1" applyProtection="1">
      <alignment horizontal="center" vertical="top" wrapText="1"/>
      <protection locked="0"/>
    </xf>
    <xf numFmtId="0" fontId="13" fillId="4" borderId="15" xfId="3" applyFont="1" applyFill="1" applyBorder="1" applyAlignment="1" applyProtection="1">
      <alignment horizontal="center" vertical="top" wrapText="1"/>
      <protection locked="0"/>
    </xf>
    <xf numFmtId="0" fontId="10" fillId="0" borderId="0" xfId="4" applyFont="1"/>
    <xf numFmtId="0" fontId="24" fillId="0" borderId="0" xfId="4" applyFont="1"/>
    <xf numFmtId="0" fontId="29" fillId="0" borderId="0" xfId="4" applyFont="1"/>
    <xf numFmtId="4" fontId="10" fillId="0" borderId="40" xfId="5" applyNumberFormat="1" applyFont="1" applyBorder="1" applyAlignment="1"/>
    <xf numFmtId="4" fontId="10" fillId="6" borderId="44" xfId="5" applyNumberFormat="1" applyFont="1" applyFill="1" applyBorder="1" applyAlignment="1" applyProtection="1">
      <protection locked="0"/>
    </xf>
    <xf numFmtId="4" fontId="10" fillId="6" borderId="46" xfId="5" applyNumberFormat="1" applyFont="1" applyFill="1" applyBorder="1" applyAlignment="1" applyProtection="1">
      <protection locked="0"/>
    </xf>
    <xf numFmtId="4" fontId="13" fillId="6" borderId="46" xfId="5" applyNumberFormat="1" applyFont="1" applyFill="1" applyBorder="1" applyProtection="1">
      <protection locked="0"/>
    </xf>
    <xf numFmtId="0" fontId="24" fillId="0" borderId="0" xfId="4" applyFont="1" applyAlignment="1">
      <alignment vertical="center"/>
    </xf>
    <xf numFmtId="4" fontId="24" fillId="0" borderId="40" xfId="5" applyNumberFormat="1" applyFont="1" applyBorder="1" applyAlignment="1">
      <alignment vertical="center"/>
    </xf>
    <xf numFmtId="4" fontId="10" fillId="0" borderId="40" xfId="5" applyNumberFormat="1" applyFont="1" applyBorder="1"/>
    <xf numFmtId="4" fontId="10" fillId="6" borderId="50" xfId="5" applyNumberFormat="1" applyFont="1" applyFill="1" applyBorder="1" applyProtection="1">
      <protection locked="0"/>
    </xf>
    <xf numFmtId="4" fontId="10" fillId="6" borderId="46" xfId="5" applyNumberFormat="1" applyFont="1" applyFill="1" applyBorder="1" applyProtection="1">
      <protection locked="0"/>
    </xf>
    <xf numFmtId="4" fontId="10" fillId="6" borderId="51" xfId="5" applyNumberFormat="1" applyFont="1" applyFill="1" applyBorder="1" applyProtection="1">
      <protection locked="0"/>
    </xf>
    <xf numFmtId="4" fontId="10" fillId="6" borderId="44" xfId="5" applyNumberFormat="1" applyFont="1" applyFill="1" applyBorder="1" applyProtection="1">
      <protection locked="0"/>
    </xf>
    <xf numFmtId="4" fontId="31" fillId="0" borderId="40" xfId="5" applyNumberFormat="1" applyFont="1" applyBorder="1" applyAlignment="1">
      <alignment vertical="center"/>
    </xf>
    <xf numFmtId="0" fontId="31" fillId="0" borderId="0" xfId="4" applyFont="1" applyBorder="1" applyAlignment="1">
      <alignment vertical="center"/>
    </xf>
    <xf numFmtId="4" fontId="31" fillId="0" borderId="0" xfId="5" applyNumberFormat="1" applyFont="1" applyBorder="1" applyAlignment="1">
      <alignment vertical="center"/>
    </xf>
    <xf numFmtId="4" fontId="10" fillId="0" borderId="40" xfId="5" applyNumberFormat="1" applyFont="1" applyBorder="1" applyAlignment="1">
      <alignment vertical="center"/>
    </xf>
    <xf numFmtId="0" fontId="30" fillId="0" borderId="0" xfId="4" applyFont="1" applyAlignment="1">
      <alignment horizontal="right"/>
    </xf>
    <xf numFmtId="43" fontId="1" fillId="8" borderId="0" xfId="2" applyNumberFormat="1" applyFont="1" applyFill="1" applyAlignment="1" applyProtection="1">
      <alignment horizontal="left" vertical="center"/>
      <protection locked="0"/>
    </xf>
    <xf numFmtId="43" fontId="1" fillId="8" borderId="0" xfId="2" applyNumberFormat="1" applyFont="1" applyFill="1" applyAlignment="1" applyProtection="1">
      <alignment horizontal="left" vertical="center"/>
    </xf>
    <xf numFmtId="0" fontId="24" fillId="4" borderId="0" xfId="4" applyFont="1" applyFill="1"/>
    <xf numFmtId="43" fontId="2" fillId="0" borderId="0" xfId="2" applyNumberFormat="1" applyFont="1" applyAlignment="1" applyProtection="1">
      <alignment horizontal="left" vertical="center"/>
    </xf>
    <xf numFmtId="0" fontId="13" fillId="0" borderId="25" xfId="3" applyFont="1" applyFill="1" applyBorder="1" applyAlignment="1" applyProtection="1">
      <alignment wrapText="1"/>
      <protection locked="0"/>
    </xf>
    <xf numFmtId="0" fontId="12" fillId="0" borderId="0" xfId="0" applyFont="1" applyFill="1" applyBorder="1" applyAlignment="1">
      <alignment vertical="top"/>
    </xf>
    <xf numFmtId="0" fontId="13" fillId="0" borderId="0" xfId="3" applyFont="1" applyFill="1" applyBorder="1" applyAlignment="1" applyProtection="1">
      <alignment wrapText="1"/>
      <protection locked="0"/>
    </xf>
    <xf numFmtId="14" fontId="17" fillId="0" borderId="25" xfId="3" applyNumberFormat="1" applyFont="1" applyFill="1" applyBorder="1" applyAlignment="1" applyProtection="1"/>
    <xf numFmtId="0" fontId="24" fillId="4" borderId="6" xfId="4" applyFont="1" applyFill="1" applyBorder="1"/>
    <xf numFmtId="0" fontId="32" fillId="0" borderId="0" xfId="0" applyFont="1"/>
    <xf numFmtId="0" fontId="36" fillId="0" borderId="0" xfId="0" applyFont="1"/>
    <xf numFmtId="0" fontId="37" fillId="0" borderId="0" xfId="0" applyFont="1"/>
    <xf numFmtId="0" fontId="24" fillId="0" borderId="0" xfId="3" applyFont="1" applyFill="1" applyBorder="1" applyAlignment="1">
      <alignment wrapText="1"/>
    </xf>
    <xf numFmtId="0" fontId="24" fillId="0" borderId="0" xfId="4" applyFont="1"/>
    <xf numFmtId="0" fontId="10" fillId="0" borderId="0" xfId="4" applyFont="1"/>
    <xf numFmtId="0" fontId="29" fillId="0" borderId="0" xfId="4" applyFont="1"/>
    <xf numFmtId="0" fontId="10" fillId="0" borderId="0" xfId="4" applyFont="1" applyAlignment="1">
      <alignment horizontal="right"/>
    </xf>
    <xf numFmtId="0" fontId="24" fillId="0" borderId="0" xfId="4" applyFont="1" applyAlignment="1">
      <alignment vertical="top"/>
    </xf>
    <xf numFmtId="0" fontId="10" fillId="0" borderId="0" xfId="4" applyFont="1" applyAlignment="1">
      <alignment vertical="center"/>
    </xf>
    <xf numFmtId="0" fontId="10" fillId="0" borderId="0" xfId="4" applyFont="1" applyAlignment="1">
      <alignment vertical="top"/>
    </xf>
    <xf numFmtId="0" fontId="24" fillId="0" borderId="0" xfId="4" applyFont="1"/>
    <xf numFmtId="0" fontId="17" fillId="0" borderId="25" xfId="3" applyFont="1" applyFill="1" applyBorder="1" applyAlignment="1">
      <alignment wrapText="1"/>
    </xf>
    <xf numFmtId="0" fontId="10" fillId="6" borderId="0" xfId="4" applyFont="1" applyFill="1" applyAlignment="1" applyProtection="1">
      <alignment horizontal="center"/>
      <protection locked="0"/>
    </xf>
    <xf numFmtId="0" fontId="10" fillId="6" borderId="28" xfId="4" applyFont="1" applyFill="1" applyBorder="1" applyAlignment="1" applyProtection="1">
      <alignment horizontal="center"/>
      <protection locked="0"/>
    </xf>
    <xf numFmtId="0" fontId="10" fillId="6" borderId="0" xfId="4" applyFont="1" applyFill="1" applyAlignment="1" applyProtection="1">
      <alignment horizontal="left" vertical="top" wrapText="1"/>
      <protection locked="0"/>
    </xf>
    <xf numFmtId="0" fontId="10" fillId="6" borderId="0" xfId="4" applyFont="1" applyFill="1" applyAlignment="1" applyProtection="1">
      <alignment horizontal="left" vertical="center"/>
      <protection locked="0"/>
    </xf>
    <xf numFmtId="0" fontId="10" fillId="6" borderId="28" xfId="4" applyFont="1" applyFill="1" applyBorder="1" applyAlignment="1" applyProtection="1">
      <alignment horizontal="left" vertical="center"/>
      <protection locked="0"/>
    </xf>
    <xf numFmtId="167" fontId="10" fillId="6" borderId="0" xfId="4" applyNumberFormat="1" applyFont="1" applyFill="1" applyAlignment="1" applyProtection="1">
      <alignment horizontal="left" vertical="top"/>
      <protection locked="0"/>
    </xf>
    <xf numFmtId="167" fontId="10" fillId="6" borderId="0" xfId="4" applyNumberFormat="1" applyFont="1" applyFill="1" applyAlignment="1" applyProtection="1">
      <alignment horizontal="left"/>
      <protection locked="0"/>
    </xf>
    <xf numFmtId="0" fontId="10" fillId="6" borderId="0" xfId="4" applyFont="1" applyFill="1" applyAlignment="1" applyProtection="1">
      <alignment horizontal="left"/>
      <protection locked="0"/>
    </xf>
    <xf numFmtId="0" fontId="10" fillId="0" borderId="52" xfId="4" applyFont="1" applyBorder="1" applyAlignment="1">
      <alignment horizontal="right" vertical="center"/>
    </xf>
    <xf numFmtId="0" fontId="10" fillId="0" borderId="25" xfId="4" applyFont="1" applyBorder="1" applyAlignment="1">
      <alignment horizontal="right" vertical="center"/>
    </xf>
    <xf numFmtId="0" fontId="10" fillId="0" borderId="26" xfId="4" applyFont="1" applyBorder="1" applyAlignment="1">
      <alignment horizontal="right" vertical="center"/>
    </xf>
    <xf numFmtId="0" fontId="31" fillId="0" borderId="1" xfId="4" applyFont="1" applyBorder="1" applyAlignment="1">
      <alignment horizontal="right" vertical="center"/>
    </xf>
    <xf numFmtId="0" fontId="31" fillId="0" borderId="2" xfId="4" applyFont="1" applyBorder="1" applyAlignment="1">
      <alignment horizontal="right" vertical="center"/>
    </xf>
    <xf numFmtId="0" fontId="31" fillId="0" borderId="53" xfId="4" applyFont="1" applyBorder="1" applyAlignment="1">
      <alignment horizontal="right" vertical="center"/>
    </xf>
    <xf numFmtId="0" fontId="24" fillId="0" borderId="0" xfId="4" applyFont="1" applyFill="1" applyAlignment="1">
      <alignment horizontal="left"/>
    </xf>
    <xf numFmtId="0" fontId="24" fillId="0" borderId="0" xfId="4" applyFont="1"/>
    <xf numFmtId="0" fontId="10" fillId="0" borderId="0" xfId="4" applyFont="1"/>
    <xf numFmtId="0" fontId="10" fillId="0" borderId="30" xfId="4" applyFont="1" applyBorder="1" applyAlignment="1">
      <alignment horizontal="right" vertical="center"/>
    </xf>
    <xf numFmtId="0" fontId="10" fillId="0" borderId="42" xfId="4" applyFont="1" applyBorder="1" applyAlignment="1">
      <alignment horizontal="right" vertical="center"/>
    </xf>
    <xf numFmtId="0" fontId="10" fillId="0" borderId="31" xfId="4" applyFont="1" applyBorder="1" applyAlignment="1">
      <alignment horizontal="right" vertical="center"/>
    </xf>
    <xf numFmtId="0" fontId="10" fillId="0" borderId="34" xfId="4" applyFont="1" applyBorder="1" applyAlignment="1">
      <alignment horizontal="right" vertical="center"/>
    </xf>
    <xf numFmtId="0" fontId="10" fillId="0" borderId="5" xfId="4" applyFont="1" applyBorder="1" applyAlignment="1">
      <alignment horizontal="right" vertical="center"/>
    </xf>
    <xf numFmtId="0" fontId="10" fillId="0" borderId="6" xfId="4" applyFont="1" applyBorder="1" applyAlignment="1">
      <alignment horizontal="right" vertical="center"/>
    </xf>
    <xf numFmtId="0" fontId="11" fillId="7" borderId="34" xfId="4" applyFont="1" applyFill="1" applyBorder="1" applyAlignment="1">
      <alignment horizontal="right" vertical="center"/>
    </xf>
    <xf numFmtId="0" fontId="11" fillId="7" borderId="5" xfId="4" applyFont="1" applyFill="1" applyBorder="1" applyAlignment="1">
      <alignment horizontal="right" vertical="center"/>
    </xf>
    <xf numFmtId="0" fontId="11" fillId="7" borderId="6" xfId="4" applyFont="1" applyFill="1" applyBorder="1" applyAlignment="1">
      <alignment horizontal="right" vertical="center"/>
    </xf>
    <xf numFmtId="0" fontId="31" fillId="0" borderId="40" xfId="4" applyFont="1" applyBorder="1" applyAlignment="1">
      <alignment vertical="center"/>
    </xf>
    <xf numFmtId="0" fontId="24" fillId="0" borderId="40" xfId="4" applyFont="1" applyBorder="1" applyAlignment="1">
      <alignment vertical="center"/>
    </xf>
    <xf numFmtId="0" fontId="10" fillId="6" borderId="41" xfId="4" applyFont="1" applyFill="1" applyBorder="1" applyAlignment="1" applyProtection="1">
      <alignment horizontal="left"/>
      <protection locked="0"/>
    </xf>
    <xf numFmtId="0" fontId="10" fillId="6" borderId="42" xfId="4" applyFont="1" applyFill="1" applyBorder="1" applyAlignment="1" applyProtection="1">
      <alignment horizontal="left"/>
      <protection locked="0"/>
    </xf>
    <xf numFmtId="0" fontId="10" fillId="6" borderId="43" xfId="4" applyFont="1" applyFill="1" applyBorder="1" applyAlignment="1" applyProtection="1">
      <alignment horizontal="left"/>
      <protection locked="0"/>
    </xf>
    <xf numFmtId="0" fontId="10" fillId="6" borderId="4" xfId="4" applyFont="1" applyFill="1" applyBorder="1" applyAlignment="1" applyProtection="1">
      <alignment horizontal="left"/>
      <protection locked="0"/>
    </xf>
    <xf numFmtId="0" fontId="10" fillId="6" borderId="5" xfId="4" applyFont="1" applyFill="1" applyBorder="1" applyAlignment="1" applyProtection="1">
      <alignment horizontal="left"/>
      <protection locked="0"/>
    </xf>
    <xf numFmtId="0" fontId="10" fillId="6" borderId="45" xfId="4" applyFont="1" applyFill="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45" xfId="0" applyFont="1" applyBorder="1" applyAlignment="1" applyProtection="1">
      <alignment horizontal="left"/>
      <protection locked="0"/>
    </xf>
    <xf numFmtId="0" fontId="24" fillId="0" borderId="1" xfId="4" applyFont="1" applyBorder="1" applyAlignment="1">
      <alignment vertical="center"/>
    </xf>
    <xf numFmtId="0" fontId="24" fillId="0" borderId="2" xfId="4" applyFont="1" applyBorder="1" applyAlignment="1">
      <alignment vertical="center"/>
    </xf>
    <xf numFmtId="0" fontId="24" fillId="0" borderId="3" xfId="4" applyFont="1" applyBorder="1" applyAlignment="1">
      <alignment vertical="center"/>
    </xf>
    <xf numFmtId="0" fontId="0" fillId="0" borderId="5" xfId="0" applyBorder="1" applyAlignment="1" applyProtection="1">
      <alignment horizontal="left"/>
      <protection locked="0"/>
    </xf>
    <xf numFmtId="0" fontId="0" fillId="0" borderId="45" xfId="0" applyBorder="1" applyAlignment="1" applyProtection="1">
      <alignment horizontal="left"/>
      <protection locked="0"/>
    </xf>
    <xf numFmtId="0" fontId="10" fillId="6" borderId="27" xfId="4" applyFont="1" applyFill="1" applyBorder="1" applyAlignment="1" applyProtection="1">
      <alignment horizontal="left"/>
      <protection locked="0"/>
    </xf>
    <xf numFmtId="0" fontId="10" fillId="6" borderId="28" xfId="4" applyFont="1" applyFill="1" applyBorder="1" applyAlignment="1" applyProtection="1">
      <alignment horizontal="left"/>
      <protection locked="0"/>
    </xf>
    <xf numFmtId="0" fontId="10" fillId="6" borderId="49" xfId="4" applyFont="1" applyFill="1" applyBorder="1" applyAlignment="1" applyProtection="1">
      <alignment horizontal="left"/>
      <protection locked="0"/>
    </xf>
    <xf numFmtId="0" fontId="10" fillId="6" borderId="22" xfId="4" applyFont="1" applyFill="1" applyBorder="1" applyAlignment="1" applyProtection="1">
      <alignment horizontal="left"/>
      <protection locked="0"/>
    </xf>
    <xf numFmtId="0" fontId="10" fillId="6" borderId="47" xfId="4" applyFont="1" applyFill="1" applyBorder="1" applyAlignment="1" applyProtection="1">
      <alignment horizontal="left"/>
      <protection locked="0"/>
    </xf>
    <xf numFmtId="0" fontId="10" fillId="6" borderId="48" xfId="4" applyFont="1" applyFill="1" applyBorder="1" applyAlignment="1" applyProtection="1">
      <alignment horizontal="left"/>
      <protection locked="0"/>
    </xf>
    <xf numFmtId="0" fontId="10" fillId="0" borderId="0" xfId="4" applyFont="1" applyAlignment="1">
      <alignment wrapText="1"/>
    </xf>
    <xf numFmtId="0" fontId="0" fillId="0" borderId="5" xfId="0" applyBorder="1" applyAlignment="1">
      <alignment horizontal="left"/>
    </xf>
    <xf numFmtId="0" fontId="0" fillId="0" borderId="45" xfId="0" applyBorder="1" applyAlignment="1">
      <alignment horizontal="left"/>
    </xf>
    <xf numFmtId="0" fontId="10" fillId="0" borderId="2" xfId="4" applyFont="1" applyBorder="1"/>
    <xf numFmtId="0" fontId="10" fillId="0" borderId="3" xfId="4" applyFont="1" applyBorder="1"/>
    <xf numFmtId="0" fontId="29" fillId="0" borderId="0" xfId="4" applyFont="1"/>
    <xf numFmtId="165" fontId="29" fillId="5" borderId="0" xfId="4" applyNumberFormat="1" applyFont="1" applyFill="1" applyAlignment="1" applyProtection="1">
      <alignment horizontal="left" vertical="center"/>
    </xf>
    <xf numFmtId="0" fontId="24" fillId="5" borderId="0" xfId="4" applyFont="1" applyFill="1" applyAlignment="1">
      <alignment horizontal="left"/>
    </xf>
    <xf numFmtId="0" fontId="24" fillId="0" borderId="0" xfId="4" applyFont="1" applyAlignment="1">
      <alignment wrapText="1"/>
    </xf>
    <xf numFmtId="43" fontId="2" fillId="8" borderId="0" xfId="2" applyNumberFormat="1" applyFont="1" applyFill="1" applyAlignment="1" applyProtection="1">
      <alignment horizontal="left" vertical="center"/>
      <protection locked="0"/>
    </xf>
    <xf numFmtId="43" fontId="1" fillId="0" borderId="0" xfId="2" applyNumberFormat="1" applyFont="1" applyAlignment="1" applyProtection="1">
      <alignment horizontal="left" vertical="center"/>
      <protection locked="0"/>
    </xf>
    <xf numFmtId="0" fontId="11" fillId="0" borderId="8" xfId="3" applyFont="1" applyFill="1" applyBorder="1" applyAlignment="1">
      <alignment vertical="center" wrapText="1"/>
    </xf>
    <xf numFmtId="0" fontId="0" fillId="0" borderId="12" xfId="0" applyBorder="1" applyAlignment="1">
      <alignment vertical="center" wrapText="1"/>
    </xf>
    <xf numFmtId="0" fontId="0" fillId="0" borderId="15" xfId="0" applyBorder="1" applyAlignment="1">
      <alignment vertical="center" wrapText="1"/>
    </xf>
    <xf numFmtId="0" fontId="11" fillId="0" borderId="4" xfId="3" applyFont="1" applyFill="1" applyBorder="1" applyAlignment="1">
      <alignment horizontal="left" vertical="top"/>
    </xf>
    <xf numFmtId="0" fontId="0" fillId="0" borderId="5" xfId="0" applyFill="1" applyBorder="1" applyAlignment="1">
      <alignment horizontal="left" vertical="top"/>
    </xf>
    <xf numFmtId="0" fontId="0" fillId="0" borderId="6" xfId="0" applyFill="1" applyBorder="1" applyAlignment="1">
      <alignment horizontal="left" vertical="top"/>
    </xf>
    <xf numFmtId="0" fontId="35" fillId="4" borderId="4" xfId="3" applyFont="1" applyFill="1" applyBorder="1" applyAlignment="1" applyProtection="1">
      <alignment horizontal="left" vertical="center" wrapText="1"/>
      <protection locked="0"/>
    </xf>
    <xf numFmtId="0" fontId="35" fillId="4" borderId="5" xfId="0" applyFont="1" applyFill="1" applyBorder="1" applyAlignment="1">
      <alignment horizontal="left" vertical="center"/>
    </xf>
    <xf numFmtId="0" fontId="35" fillId="4" borderId="6" xfId="0" applyFont="1" applyFill="1" applyBorder="1" applyAlignment="1">
      <alignment horizontal="left" vertical="center"/>
    </xf>
    <xf numFmtId="0" fontId="11" fillId="2" borderId="8" xfId="3" applyFont="1" applyFill="1" applyBorder="1" applyAlignment="1">
      <alignment vertical="center" wrapText="1"/>
    </xf>
    <xf numFmtId="0" fontId="0" fillId="0" borderId="20" xfId="0" applyBorder="1" applyAlignment="1">
      <alignment vertical="center" wrapText="1"/>
    </xf>
    <xf numFmtId="0" fontId="10" fillId="0" borderId="0" xfId="0" applyFont="1" applyAlignment="1">
      <alignment horizontal="left" vertical="top" wrapText="1"/>
    </xf>
    <xf numFmtId="0" fontId="0" fillId="0" borderId="0" xfId="0" applyAlignment="1">
      <alignment horizontal="left" vertical="top"/>
    </xf>
    <xf numFmtId="0" fontId="24" fillId="4" borderId="5" xfId="4" applyFont="1" applyFill="1" applyBorder="1" applyAlignment="1">
      <alignment horizontal="left"/>
    </xf>
    <xf numFmtId="0" fontId="32" fillId="0" borderId="0" xfId="0" applyFont="1" applyAlignment="1">
      <alignment horizontal="left" wrapText="1"/>
    </xf>
    <xf numFmtId="0" fontId="13" fillId="3" borderId="34" xfId="3" applyFont="1" applyFill="1" applyBorder="1" applyAlignment="1">
      <alignment vertical="top" wrapText="1"/>
    </xf>
    <xf numFmtId="0" fontId="13" fillId="3" borderId="6" xfId="3" applyFont="1" applyFill="1" applyBorder="1" applyAlignment="1">
      <alignment vertical="top" wrapText="1"/>
    </xf>
    <xf numFmtId="0" fontId="13" fillId="3" borderId="7" xfId="3" applyFont="1" applyFill="1" applyBorder="1" applyAlignment="1" applyProtection="1">
      <alignment horizontal="left" vertical="top" wrapText="1"/>
    </xf>
    <xf numFmtId="0" fontId="13" fillId="3" borderId="35" xfId="3" applyFont="1" applyFill="1" applyBorder="1" applyAlignment="1" applyProtection="1">
      <alignment horizontal="left" vertical="top" wrapText="1"/>
    </xf>
    <xf numFmtId="0" fontId="13" fillId="3" borderId="36" xfId="3" applyFont="1" applyFill="1" applyBorder="1" applyAlignment="1">
      <alignment vertical="top" wrapText="1"/>
    </xf>
    <xf numFmtId="0" fontId="13" fillId="3" borderId="37" xfId="3" applyFont="1" applyFill="1" applyBorder="1" applyAlignment="1">
      <alignment vertical="top" wrapText="1"/>
    </xf>
    <xf numFmtId="0" fontId="13" fillId="3" borderId="38" xfId="3" applyFont="1" applyFill="1" applyBorder="1" applyAlignment="1" applyProtection="1">
      <alignment horizontal="left" vertical="top" wrapText="1"/>
    </xf>
    <xf numFmtId="0" fontId="20" fillId="3" borderId="38" xfId="0" applyFont="1" applyFill="1" applyBorder="1" applyAlignment="1">
      <alignment wrapText="1"/>
    </xf>
    <xf numFmtId="0" fontId="20" fillId="3" borderId="39" xfId="0" applyFont="1" applyFill="1" applyBorder="1" applyAlignment="1">
      <alignment wrapText="1"/>
    </xf>
    <xf numFmtId="0" fontId="13" fillId="0" borderId="4" xfId="3" applyFont="1" applyFill="1" applyBorder="1" applyAlignment="1" applyProtection="1">
      <alignment horizontal="justify"/>
    </xf>
    <xf numFmtId="0" fontId="20" fillId="0" borderId="5" xfId="0" applyFont="1" applyFill="1" applyBorder="1" applyAlignment="1" applyProtection="1"/>
    <xf numFmtId="0" fontId="20" fillId="0" borderId="6" xfId="0" applyFont="1" applyFill="1" applyBorder="1" applyAlignment="1" applyProtection="1"/>
    <xf numFmtId="0" fontId="13" fillId="0" borderId="4" xfId="3" applyFont="1" applyFill="1" applyBorder="1" applyAlignment="1" applyProtection="1"/>
    <xf numFmtId="0" fontId="13" fillId="3" borderId="30" xfId="3" applyFont="1" applyFill="1" applyBorder="1" applyAlignment="1">
      <alignment vertical="top" wrapText="1"/>
    </xf>
    <xf numFmtId="0" fontId="13" fillId="3" borderId="31" xfId="3" applyFont="1" applyFill="1" applyBorder="1" applyAlignment="1">
      <alignment vertical="top" wrapText="1"/>
    </xf>
    <xf numFmtId="0" fontId="13" fillId="3" borderId="32" xfId="3" applyFont="1" applyFill="1" applyBorder="1" applyAlignment="1" applyProtection="1">
      <alignment horizontal="left" vertical="top" wrapText="1"/>
    </xf>
    <xf numFmtId="0" fontId="13" fillId="3" borderId="33" xfId="3" applyFont="1" applyFill="1" applyBorder="1" applyAlignment="1" applyProtection="1">
      <alignment horizontal="left" vertical="top" wrapText="1"/>
    </xf>
  </cellXfs>
  <cellStyles count="6">
    <cellStyle name="Komma 2" xfId="2" xr:uid="{C81081F6-BA8B-48F7-BDC1-2C79BDBFE0C2}"/>
    <cellStyle name="Standard" xfId="0" builtinId="0"/>
    <cellStyle name="Standard 2" xfId="1" xr:uid="{41129858-3B75-4E1C-9D1F-5B4AB1B56B78}"/>
    <cellStyle name="Standard 4" xfId="4" xr:uid="{B98C18CF-F505-41D8-AE20-953DF30502AA}"/>
    <cellStyle name="Standard_Risikofähigkeit mb" xfId="3" xr:uid="{8C5CB47C-8784-4D30-8AC0-1CF366723D83}"/>
    <cellStyle name="Währung 2" xfId="5" xr:uid="{B6C05403-FDD3-490F-99FB-E8469D5C37FA}"/>
  </cellStyles>
  <dxfs count="68">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95250</xdr:colOff>
          <xdr:row>68</xdr:row>
          <xdr:rowOff>114300</xdr:rowOff>
        </xdr:from>
        <xdr:to>
          <xdr:col>0</xdr:col>
          <xdr:colOff>342900</xdr:colOff>
          <xdr:row>70</xdr:row>
          <xdr:rowOff>57150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511D7-0332-4B61-89CC-564CF06489C5}">
  <dimension ref="A1:H70"/>
  <sheetViews>
    <sheetView tabSelected="1" workbookViewId="0">
      <selection activeCell="B18" sqref="B18:F18"/>
    </sheetView>
  </sheetViews>
  <sheetFormatPr baseColWidth="10" defaultColWidth="11.5703125" defaultRowHeight="12.75" x14ac:dyDescent="0.2"/>
  <cols>
    <col min="1" max="1" width="17.28515625" style="142" customWidth="1"/>
    <col min="2" max="2" width="5.85546875" style="142" customWidth="1"/>
    <col min="3" max="3" width="6.7109375" style="142" customWidth="1"/>
    <col min="4" max="4" width="17.28515625" style="142" customWidth="1"/>
    <col min="5" max="5" width="5.85546875" style="142" customWidth="1"/>
    <col min="6" max="6" width="31" style="142" customWidth="1"/>
    <col min="7" max="7" width="11.5703125" style="142"/>
    <col min="8" max="8" width="63.85546875" style="142" customWidth="1"/>
    <col min="9" max="16384" width="11.5703125" style="142"/>
  </cols>
  <sheetData>
    <row r="1" spans="1:8" ht="18" x14ac:dyDescent="0.25">
      <c r="A1" s="143" t="s">
        <v>245</v>
      </c>
    </row>
    <row r="2" spans="1:8" x14ac:dyDescent="0.2">
      <c r="H2"/>
    </row>
    <row r="3" spans="1:8" x14ac:dyDescent="0.2">
      <c r="A3" s="142" t="s">
        <v>246</v>
      </c>
    </row>
    <row r="4" spans="1:8" x14ac:dyDescent="0.2">
      <c r="A4" s="142" t="s">
        <v>247</v>
      </c>
    </row>
    <row r="6" spans="1:8" x14ac:dyDescent="0.2">
      <c r="A6" s="141" t="s">
        <v>248</v>
      </c>
      <c r="B6" s="155"/>
      <c r="C6" s="155"/>
      <c r="D6" s="155"/>
      <c r="E6" s="155"/>
      <c r="F6" s="155"/>
      <c r="H6"/>
    </row>
    <row r="8" spans="1:8" ht="15" customHeight="1" x14ac:dyDescent="0.2">
      <c r="A8" s="141" t="s">
        <v>249</v>
      </c>
      <c r="B8" s="156"/>
      <c r="C8" s="156"/>
      <c r="D8" s="156"/>
      <c r="E8" s="156"/>
      <c r="F8" s="156"/>
      <c r="H8"/>
    </row>
    <row r="10" spans="1:8" x14ac:dyDescent="0.2">
      <c r="A10" s="141" t="s">
        <v>250</v>
      </c>
    </row>
    <row r="12" spans="1:8" x14ac:dyDescent="0.2">
      <c r="A12" s="144" t="s">
        <v>251</v>
      </c>
      <c r="B12" s="157"/>
      <c r="C12" s="157"/>
      <c r="D12" s="157"/>
      <c r="E12" s="157"/>
      <c r="F12" s="157"/>
      <c r="H12"/>
    </row>
    <row r="14" spans="1:8" ht="15" customHeight="1" x14ac:dyDescent="0.2">
      <c r="A14" s="144" t="s">
        <v>252</v>
      </c>
      <c r="B14" s="157"/>
      <c r="C14" s="157"/>
      <c r="D14" s="157"/>
      <c r="E14" s="157"/>
      <c r="F14" s="157"/>
      <c r="H14"/>
    </row>
    <row r="16" spans="1:8" ht="15" customHeight="1" x14ac:dyDescent="0.2">
      <c r="A16" s="144" t="s">
        <v>253</v>
      </c>
      <c r="B16" s="156"/>
      <c r="C16" s="156"/>
      <c r="D16" s="156"/>
      <c r="E16" s="156"/>
      <c r="F16" s="156"/>
      <c r="H16"/>
    </row>
    <row r="18" spans="1:8" ht="30" customHeight="1" x14ac:dyDescent="0.2">
      <c r="A18" s="145" t="s">
        <v>254</v>
      </c>
      <c r="B18" s="152"/>
      <c r="C18" s="152"/>
      <c r="D18" s="152"/>
      <c r="E18" s="152"/>
      <c r="F18" s="152"/>
      <c r="H18"/>
    </row>
    <row r="20" spans="1:8" ht="30" customHeight="1" x14ac:dyDescent="0.2">
      <c r="A20" s="145" t="s">
        <v>255</v>
      </c>
      <c r="B20" s="152"/>
      <c r="C20" s="152"/>
      <c r="D20" s="152"/>
      <c r="E20" s="152"/>
      <c r="F20" s="152"/>
      <c r="H20"/>
    </row>
    <row r="23" spans="1:8" x14ac:dyDescent="0.2">
      <c r="A23" s="141" t="s">
        <v>256</v>
      </c>
      <c r="B23" s="141"/>
      <c r="C23" s="141"/>
    </row>
    <row r="25" spans="1:8" x14ac:dyDescent="0.2">
      <c r="A25" s="153"/>
      <c r="B25" s="153"/>
      <c r="D25" s="153"/>
      <c r="E25" s="153"/>
    </row>
    <row r="26" spans="1:8" x14ac:dyDescent="0.2">
      <c r="A26" s="154"/>
      <c r="B26" s="154"/>
      <c r="D26" s="154"/>
      <c r="E26" s="154"/>
    </row>
    <row r="27" spans="1:8" x14ac:dyDescent="0.2">
      <c r="A27" s="142" t="s">
        <v>257</v>
      </c>
      <c r="D27" s="142" t="s">
        <v>258</v>
      </c>
    </row>
    <row r="28" spans="1:8" hidden="1" x14ac:dyDescent="0.2"/>
    <row r="29" spans="1:8" hidden="1" x14ac:dyDescent="0.2">
      <c r="A29" s="141" t="s">
        <v>259</v>
      </c>
      <c r="B29" s="141"/>
      <c r="C29" s="141"/>
    </row>
    <row r="30" spans="1:8" hidden="1" x14ac:dyDescent="0.2">
      <c r="A30" s="142" t="s">
        <v>260</v>
      </c>
    </row>
    <row r="31" spans="1:8" hidden="1" x14ac:dyDescent="0.2"/>
    <row r="32" spans="1:8" hidden="1" x14ac:dyDescent="0.2">
      <c r="A32" s="150"/>
      <c r="B32" s="150"/>
      <c r="D32" s="150"/>
      <c r="E32" s="150"/>
    </row>
    <row r="33" spans="1:8" hidden="1" x14ac:dyDescent="0.2">
      <c r="A33" s="151"/>
      <c r="B33" s="151"/>
      <c r="D33" s="151"/>
      <c r="E33" s="151"/>
    </row>
    <row r="34" spans="1:8" hidden="1" x14ac:dyDescent="0.2">
      <c r="A34" s="142" t="s">
        <v>257</v>
      </c>
      <c r="D34" s="142" t="s">
        <v>261</v>
      </c>
    </row>
    <row r="35" spans="1:8" hidden="1" x14ac:dyDescent="0.2"/>
    <row r="36" spans="1:8" hidden="1" x14ac:dyDescent="0.2">
      <c r="A36" s="141" t="s">
        <v>262</v>
      </c>
      <c r="B36" s="141"/>
      <c r="C36" s="141"/>
    </row>
    <row r="37" spans="1:8" hidden="1" x14ac:dyDescent="0.2">
      <c r="A37" s="142" t="s">
        <v>260</v>
      </c>
    </row>
    <row r="38" spans="1:8" hidden="1" x14ac:dyDescent="0.2"/>
    <row r="39" spans="1:8" hidden="1" x14ac:dyDescent="0.2">
      <c r="A39" s="150"/>
      <c r="B39" s="150"/>
      <c r="D39" s="150"/>
      <c r="E39" s="150"/>
    </row>
    <row r="40" spans="1:8" hidden="1" x14ac:dyDescent="0.2">
      <c r="A40" s="151"/>
      <c r="B40" s="151"/>
      <c r="D40" s="151"/>
      <c r="E40" s="151"/>
    </row>
    <row r="41" spans="1:8" hidden="1" x14ac:dyDescent="0.2">
      <c r="A41" s="142" t="s">
        <v>257</v>
      </c>
      <c r="D41" s="142" t="s">
        <v>261</v>
      </c>
    </row>
    <row r="42" spans="1:8" x14ac:dyDescent="0.2">
      <c r="B42" s="146"/>
    </row>
    <row r="43" spans="1:8" x14ac:dyDescent="0.2">
      <c r="A43" s="147" t="s">
        <v>263</v>
      </c>
      <c r="B43" s="152"/>
      <c r="C43" s="152"/>
      <c r="D43" s="152"/>
      <c r="E43" s="152"/>
      <c r="F43" s="152"/>
      <c r="H43"/>
    </row>
    <row r="45" spans="1:8" x14ac:dyDescent="0.2">
      <c r="A45" s="142" t="s">
        <v>264</v>
      </c>
    </row>
    <row r="46" spans="1:8" x14ac:dyDescent="0.2">
      <c r="A46" s="152"/>
      <c r="B46" s="152"/>
      <c r="C46" s="152"/>
      <c r="D46" s="152"/>
      <c r="E46" s="152"/>
      <c r="F46" s="152"/>
      <c r="H46"/>
    </row>
    <row r="49" spans="1:5" x14ac:dyDescent="0.2">
      <c r="A49" s="141" t="s">
        <v>265</v>
      </c>
      <c r="B49" s="141"/>
      <c r="C49" s="141"/>
    </row>
    <row r="50" spans="1:5" x14ac:dyDescent="0.2">
      <c r="A50" s="142" t="s">
        <v>260</v>
      </c>
    </row>
    <row r="52" spans="1:5" x14ac:dyDescent="0.2">
      <c r="A52" s="153"/>
      <c r="B52" s="153"/>
      <c r="D52" s="153"/>
      <c r="E52" s="153"/>
    </row>
    <row r="53" spans="1:5" x14ac:dyDescent="0.2">
      <c r="A53" s="154"/>
      <c r="B53" s="154"/>
      <c r="D53" s="154"/>
      <c r="E53" s="154"/>
    </row>
    <row r="54" spans="1:5" x14ac:dyDescent="0.2">
      <c r="A54" s="142" t="s">
        <v>257</v>
      </c>
      <c r="D54" s="142" t="s">
        <v>261</v>
      </c>
    </row>
    <row r="55" spans="1:5" hidden="1" x14ac:dyDescent="0.2"/>
    <row r="56" spans="1:5" hidden="1" x14ac:dyDescent="0.2">
      <c r="A56" s="141" t="s">
        <v>259</v>
      </c>
      <c r="B56" s="141"/>
      <c r="C56" s="141"/>
    </row>
    <row r="57" spans="1:5" hidden="1" x14ac:dyDescent="0.2">
      <c r="A57" s="142" t="s">
        <v>260</v>
      </c>
    </row>
    <row r="58" spans="1:5" hidden="1" x14ac:dyDescent="0.2"/>
    <row r="59" spans="1:5" hidden="1" x14ac:dyDescent="0.2">
      <c r="A59" s="150"/>
      <c r="B59" s="150"/>
      <c r="D59" s="150"/>
      <c r="E59" s="150"/>
    </row>
    <row r="60" spans="1:5" hidden="1" x14ac:dyDescent="0.2">
      <c r="A60" s="151"/>
      <c r="B60" s="151"/>
      <c r="D60" s="151"/>
      <c r="E60" s="151"/>
    </row>
    <row r="61" spans="1:5" hidden="1" x14ac:dyDescent="0.2">
      <c r="A61" s="142" t="s">
        <v>257</v>
      </c>
      <c r="D61" s="142" t="s">
        <v>261</v>
      </c>
    </row>
    <row r="62" spans="1:5" hidden="1" x14ac:dyDescent="0.2"/>
    <row r="63" spans="1:5" hidden="1" x14ac:dyDescent="0.2">
      <c r="A63" s="141" t="s">
        <v>262</v>
      </c>
      <c r="B63" s="141"/>
      <c r="C63" s="141"/>
    </row>
    <row r="64" spans="1:5" hidden="1" x14ac:dyDescent="0.2">
      <c r="A64" s="142" t="s">
        <v>260</v>
      </c>
    </row>
    <row r="65" spans="1:5" hidden="1" x14ac:dyDescent="0.2"/>
    <row r="66" spans="1:5" hidden="1" x14ac:dyDescent="0.2">
      <c r="A66" s="150"/>
      <c r="B66" s="150"/>
      <c r="D66" s="150"/>
      <c r="E66" s="150"/>
    </row>
    <row r="67" spans="1:5" hidden="1" x14ac:dyDescent="0.2">
      <c r="A67" s="151"/>
      <c r="B67" s="151"/>
      <c r="D67" s="151"/>
      <c r="E67" s="151"/>
    </row>
    <row r="68" spans="1:5" hidden="1" x14ac:dyDescent="0.2">
      <c r="A68" s="142" t="s">
        <v>257</v>
      </c>
      <c r="D68" s="142" t="s">
        <v>261</v>
      </c>
    </row>
    <row r="70" spans="1:5" x14ac:dyDescent="0.2">
      <c r="A70" s="142" t="s">
        <v>266</v>
      </c>
    </row>
  </sheetData>
  <mergeCells count="21">
    <mergeCell ref="A39:B40"/>
    <mergeCell ref="D39:E40"/>
    <mergeCell ref="B6:F6"/>
    <mergeCell ref="B8:F8"/>
    <mergeCell ref="B12:F12"/>
    <mergeCell ref="B14:F14"/>
    <mergeCell ref="B16:F16"/>
    <mergeCell ref="B18:F18"/>
    <mergeCell ref="B20:F20"/>
    <mergeCell ref="A25:B26"/>
    <mergeCell ref="D25:E26"/>
    <mergeCell ref="A32:B33"/>
    <mergeCell ref="D32:E33"/>
    <mergeCell ref="A66:B67"/>
    <mergeCell ref="D66:E67"/>
    <mergeCell ref="B43:F43"/>
    <mergeCell ref="A46:F46"/>
    <mergeCell ref="A52:B53"/>
    <mergeCell ref="D52:E53"/>
    <mergeCell ref="A59:B60"/>
    <mergeCell ref="D59:E60"/>
  </mergeCell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95250</xdr:colOff>
                    <xdr:row>68</xdr:row>
                    <xdr:rowOff>114300</xdr:rowOff>
                  </from>
                  <to>
                    <xdr:col>0</xdr:col>
                    <xdr:colOff>342900</xdr:colOff>
                    <xdr:row>70</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24EEC-DF0C-4B6C-A3BC-D69AD3D6E0E2}">
  <sheetPr>
    <pageSetUpPr fitToPage="1"/>
  </sheetPr>
  <dimension ref="A1:I123"/>
  <sheetViews>
    <sheetView zoomScaleNormal="100" workbookViewId="0">
      <selection activeCell="A123" sqref="A123:B123"/>
    </sheetView>
  </sheetViews>
  <sheetFormatPr baseColWidth="10" defaultColWidth="11.5703125" defaultRowHeight="12.75" x14ac:dyDescent="0.2"/>
  <cols>
    <col min="1" max="1" width="4.28515625" style="109" customWidth="1"/>
    <col min="2" max="2" width="11.28515625" style="109" customWidth="1"/>
    <col min="3" max="4" width="11.5703125" style="109"/>
    <col min="5" max="5" width="12.28515625" style="109" customWidth="1"/>
    <col min="6" max="6" width="2.140625" style="109" customWidth="1"/>
    <col min="7" max="8" width="11.5703125" style="109"/>
    <col min="9" max="9" width="18.28515625" style="109" customWidth="1"/>
    <col min="10" max="10" width="26.28515625" style="109" customWidth="1"/>
    <col min="11" max="16384" width="11.5703125" style="109"/>
  </cols>
  <sheetData>
    <row r="1" spans="1:9" ht="18" x14ac:dyDescent="0.25">
      <c r="A1" s="202" t="s">
        <v>207</v>
      </c>
      <c r="B1" s="202"/>
      <c r="C1" s="202"/>
      <c r="D1" s="202"/>
      <c r="E1" s="202"/>
      <c r="F1" s="202"/>
      <c r="G1" s="203" t="s">
        <v>208</v>
      </c>
      <c r="H1" s="203"/>
      <c r="I1" s="203"/>
    </row>
    <row r="2" spans="1:9" ht="18" x14ac:dyDescent="0.25">
      <c r="A2" s="110" t="s">
        <v>209</v>
      </c>
      <c r="B2" s="111"/>
      <c r="C2" s="110"/>
      <c r="D2" s="110"/>
      <c r="E2" s="110"/>
      <c r="F2" s="110"/>
      <c r="G2" s="204" t="s">
        <v>210</v>
      </c>
      <c r="H2" s="204"/>
      <c r="I2" s="204"/>
    </row>
    <row r="4" spans="1:9" ht="14.25" customHeight="1" x14ac:dyDescent="0.2">
      <c r="A4" s="205" t="s">
        <v>211</v>
      </c>
      <c r="B4" s="205"/>
      <c r="C4" s="205"/>
      <c r="D4" s="197"/>
      <c r="E4" s="197"/>
      <c r="F4" s="197"/>
      <c r="G4" s="197"/>
      <c r="H4" s="197"/>
      <c r="I4" s="197"/>
    </row>
    <row r="5" spans="1:9" ht="13.5" thickBot="1" x14ac:dyDescent="0.25">
      <c r="I5" s="109" t="s">
        <v>212</v>
      </c>
    </row>
    <row r="6" spans="1:9" ht="20.25" customHeight="1" thickBot="1" x14ac:dyDescent="0.25">
      <c r="B6" s="186" t="s">
        <v>267</v>
      </c>
      <c r="C6" s="187"/>
      <c r="D6" s="187"/>
      <c r="E6" s="187"/>
      <c r="F6" s="187"/>
      <c r="G6" s="187"/>
      <c r="H6" s="188"/>
      <c r="I6" s="112">
        <f>SUM(I7:I13)</f>
        <v>0</v>
      </c>
    </row>
    <row r="7" spans="1:9" ht="15" customHeight="1" x14ac:dyDescent="0.2">
      <c r="B7" s="178"/>
      <c r="C7" s="179"/>
      <c r="D7" s="179"/>
      <c r="E7" s="179"/>
      <c r="F7" s="179"/>
      <c r="G7" s="179"/>
      <c r="H7" s="180"/>
      <c r="I7" s="113"/>
    </row>
    <row r="8" spans="1:9" ht="15" customHeight="1" x14ac:dyDescent="0.2">
      <c r="B8" s="181"/>
      <c r="C8" s="182"/>
      <c r="D8" s="182"/>
      <c r="E8" s="182"/>
      <c r="F8" s="182"/>
      <c r="G8" s="182"/>
      <c r="H8" s="183"/>
      <c r="I8" s="114"/>
    </row>
    <row r="9" spans="1:9" ht="15" customHeight="1" x14ac:dyDescent="0.2">
      <c r="B9" s="181"/>
      <c r="C9" s="184"/>
      <c r="D9" s="184"/>
      <c r="E9" s="184"/>
      <c r="F9" s="184"/>
      <c r="G9" s="184"/>
      <c r="H9" s="185"/>
      <c r="I9" s="114"/>
    </row>
    <row r="10" spans="1:9" ht="15" customHeight="1" x14ac:dyDescent="0.2">
      <c r="B10" s="181"/>
      <c r="C10" s="198"/>
      <c r="D10" s="198"/>
      <c r="E10" s="198"/>
      <c r="F10" s="198"/>
      <c r="G10" s="198"/>
      <c r="H10" s="199"/>
      <c r="I10" s="114"/>
    </row>
    <row r="11" spans="1:9" ht="15" customHeight="1" x14ac:dyDescent="0.2">
      <c r="B11" s="181"/>
      <c r="C11" s="198"/>
      <c r="D11" s="198"/>
      <c r="E11" s="198"/>
      <c r="F11" s="198"/>
      <c r="G11" s="198"/>
      <c r="H11" s="199"/>
      <c r="I11" s="114"/>
    </row>
    <row r="12" spans="1:9" ht="15" customHeight="1" x14ac:dyDescent="0.2">
      <c r="B12" s="181"/>
      <c r="C12" s="198"/>
      <c r="D12" s="198"/>
      <c r="E12" s="198"/>
      <c r="F12" s="198"/>
      <c r="G12" s="198"/>
      <c r="H12" s="199"/>
      <c r="I12" s="114"/>
    </row>
    <row r="13" spans="1:9" ht="15" customHeight="1" x14ac:dyDescent="0.2">
      <c r="B13" s="181"/>
      <c r="C13" s="198"/>
      <c r="D13" s="198"/>
      <c r="E13" s="198"/>
      <c r="F13" s="198"/>
      <c r="G13" s="198"/>
      <c r="H13" s="199"/>
      <c r="I13" s="114"/>
    </row>
    <row r="14" spans="1:9" ht="14.25" hidden="1" x14ac:dyDescent="0.2">
      <c r="B14" s="181"/>
      <c r="C14" s="182"/>
      <c r="D14" s="182"/>
      <c r="E14" s="182"/>
      <c r="F14" s="182"/>
      <c r="G14" s="182"/>
      <c r="H14" s="183"/>
      <c r="I14" s="115"/>
    </row>
    <row r="15" spans="1:9" ht="13.5" thickBot="1" x14ac:dyDescent="0.25">
      <c r="I15" s="109" t="s">
        <v>212</v>
      </c>
    </row>
    <row r="16" spans="1:9" ht="20.25" customHeight="1" thickBot="1" x14ac:dyDescent="0.25">
      <c r="B16" s="186" t="s">
        <v>213</v>
      </c>
      <c r="C16" s="187"/>
      <c r="D16" s="187"/>
      <c r="E16" s="187"/>
      <c r="F16" s="187"/>
      <c r="G16" s="187"/>
      <c r="H16" s="188"/>
      <c r="I16" s="112">
        <f>SUM(I17:I23)</f>
        <v>0</v>
      </c>
    </row>
    <row r="17" spans="2:9" ht="15" customHeight="1" x14ac:dyDescent="0.2">
      <c r="B17" s="178"/>
      <c r="C17" s="179"/>
      <c r="D17" s="179"/>
      <c r="E17" s="179"/>
      <c r="F17" s="179"/>
      <c r="G17" s="179"/>
      <c r="H17" s="180"/>
      <c r="I17" s="114"/>
    </row>
    <row r="18" spans="2:9" ht="15" customHeight="1" x14ac:dyDescent="0.2">
      <c r="B18" s="181"/>
      <c r="C18" s="184"/>
      <c r="D18" s="184"/>
      <c r="E18" s="184"/>
      <c r="F18" s="184"/>
      <c r="G18" s="184"/>
      <c r="H18" s="185"/>
      <c r="I18" s="114"/>
    </row>
    <row r="19" spans="2:9" ht="15" customHeight="1" x14ac:dyDescent="0.2">
      <c r="B19" s="181"/>
      <c r="C19" s="184"/>
      <c r="D19" s="184"/>
      <c r="E19" s="184"/>
      <c r="F19" s="184"/>
      <c r="G19" s="184"/>
      <c r="H19" s="185"/>
      <c r="I19" s="114"/>
    </row>
    <row r="20" spans="2:9" ht="15" customHeight="1" x14ac:dyDescent="0.2">
      <c r="B20" s="181"/>
      <c r="C20" s="198"/>
      <c r="D20" s="198"/>
      <c r="E20" s="198"/>
      <c r="F20" s="198"/>
      <c r="G20" s="198"/>
      <c r="H20" s="199"/>
      <c r="I20" s="114"/>
    </row>
    <row r="21" spans="2:9" ht="15" customHeight="1" x14ac:dyDescent="0.2">
      <c r="B21" s="181"/>
      <c r="C21" s="198"/>
      <c r="D21" s="198"/>
      <c r="E21" s="198"/>
      <c r="F21" s="198"/>
      <c r="G21" s="198"/>
      <c r="H21" s="199"/>
      <c r="I21" s="114"/>
    </row>
    <row r="22" spans="2:9" ht="15" customHeight="1" x14ac:dyDescent="0.2">
      <c r="B22" s="181"/>
      <c r="C22" s="198"/>
      <c r="D22" s="198"/>
      <c r="E22" s="198"/>
      <c r="F22" s="198"/>
      <c r="G22" s="198"/>
      <c r="H22" s="199"/>
      <c r="I22" s="114"/>
    </row>
    <row r="23" spans="2:9" ht="15" customHeight="1" x14ac:dyDescent="0.2">
      <c r="B23" s="181"/>
      <c r="C23" s="198"/>
      <c r="D23" s="198"/>
      <c r="E23" s="198"/>
      <c r="F23" s="198"/>
      <c r="G23" s="198"/>
      <c r="H23" s="199"/>
      <c r="I23" s="114"/>
    </row>
    <row r="24" spans="2:9" ht="14.25" hidden="1" x14ac:dyDescent="0.2">
      <c r="B24" s="181"/>
      <c r="C24" s="182"/>
      <c r="D24" s="182"/>
      <c r="E24" s="182"/>
      <c r="F24" s="182"/>
      <c r="G24" s="182"/>
      <c r="H24" s="183"/>
      <c r="I24" s="115"/>
    </row>
    <row r="25" spans="2:9" ht="13.5" thickBot="1" x14ac:dyDescent="0.25">
      <c r="I25" s="109" t="s">
        <v>212</v>
      </c>
    </row>
    <row r="26" spans="2:9" ht="19.899999999999999" customHeight="1" thickBot="1" x14ac:dyDescent="0.25">
      <c r="B26" s="186" t="s">
        <v>214</v>
      </c>
      <c r="C26" s="200"/>
      <c r="D26" s="200"/>
      <c r="E26" s="200"/>
      <c r="F26" s="200"/>
      <c r="G26" s="200"/>
      <c r="H26" s="201"/>
      <c r="I26" s="112">
        <f>SUM(I27:I29)</f>
        <v>0</v>
      </c>
    </row>
    <row r="27" spans="2:9" ht="15" customHeight="1" x14ac:dyDescent="0.2">
      <c r="B27" s="194"/>
      <c r="C27" s="195"/>
      <c r="D27" s="195"/>
      <c r="E27" s="195"/>
      <c r="F27" s="195"/>
      <c r="G27" s="195"/>
      <c r="H27" s="196"/>
      <c r="I27" s="114"/>
    </row>
    <row r="28" spans="2:9" ht="15" customHeight="1" x14ac:dyDescent="0.2">
      <c r="B28" s="181"/>
      <c r="C28" s="182"/>
      <c r="D28" s="182"/>
      <c r="E28" s="182"/>
      <c r="F28" s="182"/>
      <c r="G28" s="182"/>
      <c r="H28" s="183"/>
      <c r="I28" s="114"/>
    </row>
    <row r="29" spans="2:9" ht="15" customHeight="1" x14ac:dyDescent="0.2">
      <c r="B29" s="181"/>
      <c r="C29" s="189"/>
      <c r="D29" s="189"/>
      <c r="E29" s="189"/>
      <c r="F29" s="189"/>
      <c r="G29" s="189"/>
      <c r="H29" s="190"/>
      <c r="I29" s="114"/>
    </row>
    <row r="30" spans="2:9" ht="14.25" hidden="1" x14ac:dyDescent="0.2">
      <c r="B30" s="181"/>
      <c r="C30" s="182"/>
      <c r="D30" s="182"/>
      <c r="E30" s="182"/>
      <c r="F30" s="182"/>
      <c r="G30" s="182"/>
      <c r="H30" s="183"/>
      <c r="I30" s="115"/>
    </row>
    <row r="31" spans="2:9" ht="13.5" thickBot="1" x14ac:dyDescent="0.25">
      <c r="I31" s="109" t="s">
        <v>212</v>
      </c>
    </row>
    <row r="32" spans="2:9" ht="20.25" customHeight="1" thickBot="1" x14ac:dyDescent="0.25">
      <c r="B32" s="177" t="s">
        <v>215</v>
      </c>
      <c r="C32" s="177"/>
      <c r="D32" s="177"/>
      <c r="E32" s="177"/>
      <c r="F32" s="177"/>
      <c r="G32" s="177"/>
      <c r="H32" s="177"/>
      <c r="I32" s="112">
        <f>SUM(I33:I35)</f>
        <v>0</v>
      </c>
    </row>
    <row r="33" spans="1:9" ht="15" customHeight="1" x14ac:dyDescent="0.2">
      <c r="B33" s="194"/>
      <c r="C33" s="195"/>
      <c r="D33" s="195"/>
      <c r="E33" s="195"/>
      <c r="F33" s="195"/>
      <c r="G33" s="195"/>
      <c r="H33" s="196"/>
      <c r="I33" s="114"/>
    </row>
    <row r="34" spans="1:9" ht="15" customHeight="1" x14ac:dyDescent="0.2">
      <c r="B34" s="181"/>
      <c r="C34" s="182"/>
      <c r="D34" s="182"/>
      <c r="E34" s="182"/>
      <c r="F34" s="182"/>
      <c r="G34" s="182"/>
      <c r="H34" s="183"/>
      <c r="I34" s="114"/>
    </row>
    <row r="35" spans="1:9" ht="15" customHeight="1" x14ac:dyDescent="0.2">
      <c r="B35" s="191"/>
      <c r="C35" s="192"/>
      <c r="D35" s="192"/>
      <c r="E35" s="192"/>
      <c r="F35" s="192"/>
      <c r="G35" s="192"/>
      <c r="H35" s="193"/>
      <c r="I35" s="114"/>
    </row>
    <row r="36" spans="1:9" ht="14.25" hidden="1" x14ac:dyDescent="0.2">
      <c r="B36" s="181"/>
      <c r="C36" s="182"/>
      <c r="D36" s="182"/>
      <c r="E36" s="182"/>
      <c r="F36" s="182"/>
      <c r="G36" s="182"/>
      <c r="H36" s="183"/>
      <c r="I36" s="115"/>
    </row>
    <row r="37" spans="1:9" ht="20.25" customHeight="1" thickBot="1" x14ac:dyDescent="0.25">
      <c r="B37" s="116"/>
      <c r="C37" s="116"/>
      <c r="D37" s="116"/>
      <c r="E37" s="116"/>
      <c r="F37" s="116"/>
      <c r="G37" s="116"/>
      <c r="H37" s="116"/>
    </row>
    <row r="38" spans="1:9" ht="25.15" customHeight="1" thickBot="1" x14ac:dyDescent="0.25">
      <c r="A38" s="186" t="s">
        <v>216</v>
      </c>
      <c r="B38" s="187"/>
      <c r="C38" s="187"/>
      <c r="D38" s="187"/>
      <c r="E38" s="187"/>
      <c r="F38" s="187"/>
      <c r="G38" s="187"/>
      <c r="H38" s="188"/>
      <c r="I38" s="117">
        <f>I6+I16+I26+I32</f>
        <v>0</v>
      </c>
    </row>
    <row r="40" spans="1:9" x14ac:dyDescent="0.2">
      <c r="A40" s="197" t="s">
        <v>217</v>
      </c>
      <c r="B40" s="197"/>
      <c r="C40" s="197"/>
      <c r="D40" s="197"/>
      <c r="E40" s="197"/>
      <c r="F40" s="197"/>
      <c r="G40" s="197"/>
      <c r="H40" s="197"/>
      <c r="I40" s="197"/>
    </row>
    <row r="41" spans="1:9" ht="13.5" thickBot="1" x14ac:dyDescent="0.25">
      <c r="I41" s="109" t="s">
        <v>212</v>
      </c>
    </row>
    <row r="42" spans="1:9" ht="20.25" customHeight="1" thickBot="1" x14ac:dyDescent="0.25">
      <c r="B42" s="186" t="s">
        <v>218</v>
      </c>
      <c r="C42" s="187"/>
      <c r="D42" s="187"/>
      <c r="E42" s="187"/>
      <c r="F42" s="187"/>
      <c r="G42" s="187"/>
      <c r="H42" s="188"/>
      <c r="I42" s="118">
        <f>SUM(I43:I45)</f>
        <v>0</v>
      </c>
    </row>
    <row r="43" spans="1:9" ht="15" customHeight="1" x14ac:dyDescent="0.2">
      <c r="B43" s="194"/>
      <c r="C43" s="195"/>
      <c r="D43" s="195"/>
      <c r="E43" s="195"/>
      <c r="F43" s="195"/>
      <c r="G43" s="195"/>
      <c r="H43" s="196"/>
      <c r="I43" s="119"/>
    </row>
    <row r="44" spans="1:9" ht="15" customHeight="1" x14ac:dyDescent="0.2">
      <c r="B44" s="181"/>
      <c r="C44" s="182"/>
      <c r="D44" s="182"/>
      <c r="E44" s="182"/>
      <c r="F44" s="182"/>
      <c r="G44" s="182"/>
      <c r="H44" s="183"/>
      <c r="I44" s="120"/>
    </row>
    <row r="45" spans="1:9" ht="15" customHeight="1" x14ac:dyDescent="0.2">
      <c r="B45" s="191"/>
      <c r="C45" s="192"/>
      <c r="D45" s="192"/>
      <c r="E45" s="192"/>
      <c r="F45" s="192"/>
      <c r="G45" s="192"/>
      <c r="H45" s="193"/>
      <c r="I45" s="121"/>
    </row>
    <row r="46" spans="1:9" ht="14.25" hidden="1" x14ac:dyDescent="0.2">
      <c r="B46" s="181"/>
      <c r="C46" s="182"/>
      <c r="D46" s="182"/>
      <c r="E46" s="182"/>
      <c r="F46" s="182"/>
      <c r="G46" s="182"/>
      <c r="H46" s="183"/>
      <c r="I46" s="115"/>
    </row>
    <row r="47" spans="1:9" ht="13.5" thickBot="1" x14ac:dyDescent="0.25">
      <c r="I47" s="109" t="s">
        <v>212</v>
      </c>
    </row>
    <row r="48" spans="1:9" ht="20.25" customHeight="1" thickBot="1" x14ac:dyDescent="0.25">
      <c r="B48" s="186" t="s">
        <v>219</v>
      </c>
      <c r="C48" s="187"/>
      <c r="D48" s="187"/>
      <c r="E48" s="187"/>
      <c r="F48" s="187"/>
      <c r="G48" s="187"/>
      <c r="H48" s="188"/>
      <c r="I48" s="118">
        <f>SUM(I49:I51)</f>
        <v>0</v>
      </c>
    </row>
    <row r="49" spans="1:9" ht="15" customHeight="1" x14ac:dyDescent="0.2">
      <c r="B49" s="178"/>
      <c r="C49" s="179"/>
      <c r="D49" s="179"/>
      <c r="E49" s="179"/>
      <c r="F49" s="179"/>
      <c r="G49" s="179"/>
      <c r="H49" s="180"/>
      <c r="I49" s="122"/>
    </row>
    <row r="50" spans="1:9" ht="15" customHeight="1" x14ac:dyDescent="0.2">
      <c r="B50" s="181"/>
      <c r="C50" s="182"/>
      <c r="D50" s="182"/>
      <c r="E50" s="182"/>
      <c r="F50" s="182"/>
      <c r="G50" s="182"/>
      <c r="H50" s="183"/>
      <c r="I50" s="120"/>
    </row>
    <row r="51" spans="1:9" ht="15" customHeight="1" x14ac:dyDescent="0.2">
      <c r="B51" s="181"/>
      <c r="C51" s="184"/>
      <c r="D51" s="184"/>
      <c r="E51" s="184"/>
      <c r="F51" s="184"/>
      <c r="G51" s="184"/>
      <c r="H51" s="185"/>
      <c r="I51" s="120"/>
    </row>
    <row r="52" spans="1:9" ht="14.25" hidden="1" x14ac:dyDescent="0.2">
      <c r="B52" s="181"/>
      <c r="C52" s="182"/>
      <c r="D52" s="182"/>
      <c r="E52" s="182"/>
      <c r="F52" s="182"/>
      <c r="G52" s="182"/>
      <c r="H52" s="183"/>
      <c r="I52" s="115"/>
    </row>
    <row r="53" spans="1:9" ht="13.5" thickBot="1" x14ac:dyDescent="0.25">
      <c r="I53" s="109" t="s">
        <v>212</v>
      </c>
    </row>
    <row r="54" spans="1:9" ht="20.25" customHeight="1" thickBot="1" x14ac:dyDescent="0.25">
      <c r="B54" s="186" t="s">
        <v>220</v>
      </c>
      <c r="C54" s="187"/>
      <c r="D54" s="187"/>
      <c r="E54" s="187"/>
      <c r="F54" s="187"/>
      <c r="G54" s="187"/>
      <c r="H54" s="188"/>
      <c r="I54" s="118">
        <f>SUM(I55:I57)</f>
        <v>0</v>
      </c>
    </row>
    <row r="55" spans="1:9" ht="15" customHeight="1" x14ac:dyDescent="0.2">
      <c r="B55" s="178"/>
      <c r="C55" s="179"/>
      <c r="D55" s="179"/>
      <c r="E55" s="179"/>
      <c r="F55" s="179"/>
      <c r="G55" s="179"/>
      <c r="H55" s="180"/>
      <c r="I55" s="122"/>
    </row>
    <row r="56" spans="1:9" ht="15" customHeight="1" x14ac:dyDescent="0.2">
      <c r="B56" s="181"/>
      <c r="C56" s="182"/>
      <c r="D56" s="182"/>
      <c r="E56" s="182"/>
      <c r="F56" s="182"/>
      <c r="G56" s="182"/>
      <c r="H56" s="183"/>
      <c r="I56" s="120"/>
    </row>
    <row r="57" spans="1:9" ht="15" customHeight="1" x14ac:dyDescent="0.2">
      <c r="B57" s="181"/>
      <c r="C57" s="184"/>
      <c r="D57" s="184"/>
      <c r="E57" s="184"/>
      <c r="F57" s="184"/>
      <c r="G57" s="184"/>
      <c r="H57" s="185"/>
      <c r="I57" s="120"/>
    </row>
    <row r="58" spans="1:9" ht="14.25" hidden="1" x14ac:dyDescent="0.2">
      <c r="B58" s="181"/>
      <c r="C58" s="182"/>
      <c r="D58" s="182"/>
      <c r="E58" s="182"/>
      <c r="F58" s="182"/>
      <c r="G58" s="182"/>
      <c r="H58" s="183"/>
      <c r="I58" s="115"/>
    </row>
    <row r="59" spans="1:9" ht="13.5" thickBot="1" x14ac:dyDescent="0.25">
      <c r="I59" s="109" t="s">
        <v>212</v>
      </c>
    </row>
    <row r="60" spans="1:9" ht="25.15" customHeight="1" thickBot="1" x14ac:dyDescent="0.25">
      <c r="A60" s="186" t="s">
        <v>221</v>
      </c>
      <c r="B60" s="187"/>
      <c r="C60" s="187"/>
      <c r="D60" s="187"/>
      <c r="E60" s="187"/>
      <c r="F60" s="187"/>
      <c r="G60" s="187"/>
      <c r="H60" s="188"/>
      <c r="I60" s="117">
        <f>I42+I48+I54</f>
        <v>0</v>
      </c>
    </row>
    <row r="61" spans="1:9" ht="13.5" thickBot="1" x14ac:dyDescent="0.25">
      <c r="I61" s="109" t="s">
        <v>212</v>
      </c>
    </row>
    <row r="62" spans="1:9" ht="30" customHeight="1" thickBot="1" x14ac:dyDescent="0.25">
      <c r="A62" s="176" t="s">
        <v>222</v>
      </c>
      <c r="B62" s="176"/>
      <c r="C62" s="176"/>
      <c r="D62" s="176"/>
      <c r="E62" s="176"/>
      <c r="F62" s="176"/>
      <c r="G62" s="176"/>
      <c r="H62" s="176"/>
      <c r="I62" s="123">
        <f>+I38+I60</f>
        <v>0</v>
      </c>
    </row>
    <row r="64" spans="1:9" ht="14.25" x14ac:dyDescent="0.2">
      <c r="A64" s="110" t="s">
        <v>223</v>
      </c>
      <c r="B64" s="110"/>
      <c r="C64" s="110"/>
    </row>
    <row r="65" spans="2:9" ht="13.5" thickBot="1" x14ac:dyDescent="0.25">
      <c r="I65" s="109" t="s">
        <v>212</v>
      </c>
    </row>
    <row r="66" spans="2:9" ht="20.25" customHeight="1" thickBot="1" x14ac:dyDescent="0.25">
      <c r="B66" s="177" t="s">
        <v>224</v>
      </c>
      <c r="C66" s="177"/>
      <c r="D66" s="177"/>
      <c r="E66" s="177"/>
      <c r="F66" s="177"/>
      <c r="G66" s="177"/>
      <c r="H66" s="177"/>
      <c r="I66" s="118">
        <f>SUM(I67:I69)</f>
        <v>0</v>
      </c>
    </row>
    <row r="67" spans="2:9" ht="15" customHeight="1" x14ac:dyDescent="0.2">
      <c r="B67" s="178"/>
      <c r="C67" s="179"/>
      <c r="D67" s="179"/>
      <c r="E67" s="179"/>
      <c r="F67" s="179"/>
      <c r="G67" s="179"/>
      <c r="H67" s="180"/>
      <c r="I67" s="122"/>
    </row>
    <row r="68" spans="2:9" ht="15" customHeight="1" x14ac:dyDescent="0.2">
      <c r="B68" s="181"/>
      <c r="C68" s="182"/>
      <c r="D68" s="182"/>
      <c r="E68" s="182"/>
      <c r="F68" s="182"/>
      <c r="G68" s="182"/>
      <c r="H68" s="183"/>
      <c r="I68" s="120"/>
    </row>
    <row r="69" spans="2:9" ht="15" customHeight="1" x14ac:dyDescent="0.2">
      <c r="B69" s="181"/>
      <c r="C69" s="184"/>
      <c r="D69" s="184"/>
      <c r="E69" s="184"/>
      <c r="F69" s="184"/>
      <c r="G69" s="184"/>
      <c r="H69" s="185"/>
      <c r="I69" s="120"/>
    </row>
    <row r="70" spans="2:9" ht="14.25" hidden="1" x14ac:dyDescent="0.2">
      <c r="B70" s="181"/>
      <c r="C70" s="182"/>
      <c r="D70" s="182"/>
      <c r="E70" s="182"/>
      <c r="F70" s="182"/>
      <c r="G70" s="182"/>
      <c r="H70" s="183"/>
      <c r="I70" s="115"/>
    </row>
    <row r="71" spans="2:9" ht="13.5" thickBot="1" x14ac:dyDescent="0.25">
      <c r="I71" s="109" t="s">
        <v>212</v>
      </c>
    </row>
    <row r="72" spans="2:9" ht="19.899999999999999" customHeight="1" thickBot="1" x14ac:dyDescent="0.25">
      <c r="B72" s="177" t="s">
        <v>225</v>
      </c>
      <c r="C72" s="177"/>
      <c r="D72" s="177"/>
      <c r="E72" s="177"/>
      <c r="F72" s="177"/>
      <c r="G72" s="177"/>
      <c r="H72" s="177"/>
      <c r="I72" s="118">
        <f>SUM(I73:I75)</f>
        <v>0</v>
      </c>
    </row>
    <row r="73" spans="2:9" ht="15" customHeight="1" x14ac:dyDescent="0.2">
      <c r="B73" s="178"/>
      <c r="C73" s="179"/>
      <c r="D73" s="179"/>
      <c r="E73" s="179"/>
      <c r="F73" s="179"/>
      <c r="G73" s="179"/>
      <c r="H73" s="180"/>
      <c r="I73" s="122"/>
    </row>
    <row r="74" spans="2:9" ht="15" customHeight="1" x14ac:dyDescent="0.2">
      <c r="B74" s="181"/>
      <c r="C74" s="182"/>
      <c r="D74" s="182"/>
      <c r="E74" s="182"/>
      <c r="F74" s="182"/>
      <c r="G74" s="182"/>
      <c r="H74" s="183"/>
      <c r="I74" s="120"/>
    </row>
    <row r="75" spans="2:9" ht="15" customHeight="1" x14ac:dyDescent="0.2">
      <c r="B75" s="181"/>
      <c r="C75" s="189"/>
      <c r="D75" s="189"/>
      <c r="E75" s="189"/>
      <c r="F75" s="189"/>
      <c r="G75" s="189"/>
      <c r="H75" s="190"/>
      <c r="I75" s="120"/>
    </row>
    <row r="76" spans="2:9" ht="14.25" hidden="1" x14ac:dyDescent="0.2">
      <c r="B76" s="181"/>
      <c r="C76" s="182"/>
      <c r="D76" s="182"/>
      <c r="E76" s="182"/>
      <c r="F76" s="182"/>
      <c r="G76" s="182"/>
      <c r="H76" s="183"/>
      <c r="I76" s="115"/>
    </row>
    <row r="77" spans="2:9" ht="13.5" thickBot="1" x14ac:dyDescent="0.25">
      <c r="I77" s="109" t="s">
        <v>212</v>
      </c>
    </row>
    <row r="78" spans="2:9" ht="20.25" customHeight="1" thickBot="1" x14ac:dyDescent="0.25">
      <c r="B78" s="177" t="s">
        <v>226</v>
      </c>
      <c r="C78" s="177"/>
      <c r="D78" s="177"/>
      <c r="E78" s="177"/>
      <c r="F78" s="177"/>
      <c r="G78" s="177"/>
      <c r="H78" s="177"/>
      <c r="I78" s="118">
        <f>SUM(I79:I81)</f>
        <v>0</v>
      </c>
    </row>
    <row r="79" spans="2:9" ht="15" customHeight="1" x14ac:dyDescent="0.2">
      <c r="B79" s="178"/>
      <c r="C79" s="179"/>
      <c r="D79" s="179"/>
      <c r="E79" s="179"/>
      <c r="F79" s="179"/>
      <c r="G79" s="179"/>
      <c r="H79" s="180"/>
      <c r="I79" s="122"/>
    </row>
    <row r="80" spans="2:9" ht="15" customHeight="1" x14ac:dyDescent="0.2">
      <c r="B80" s="181"/>
      <c r="C80" s="182"/>
      <c r="D80" s="182"/>
      <c r="E80" s="182"/>
      <c r="F80" s="182"/>
      <c r="G80" s="182"/>
      <c r="H80" s="183"/>
      <c r="I80" s="120"/>
    </row>
    <row r="81" spans="1:9" ht="15" customHeight="1" x14ac:dyDescent="0.2">
      <c r="B81" s="181"/>
      <c r="C81" s="184"/>
      <c r="D81" s="184"/>
      <c r="E81" s="184"/>
      <c r="F81" s="184"/>
      <c r="G81" s="184"/>
      <c r="H81" s="185"/>
      <c r="I81" s="120"/>
    </row>
    <row r="82" spans="1:9" ht="14.25" hidden="1" x14ac:dyDescent="0.2">
      <c r="B82" s="181"/>
      <c r="C82" s="182"/>
      <c r="D82" s="182"/>
      <c r="E82" s="182"/>
      <c r="F82" s="182"/>
      <c r="G82" s="182"/>
      <c r="H82" s="183"/>
      <c r="I82" s="115"/>
    </row>
    <row r="83" spans="1:9" ht="13.5" thickBot="1" x14ac:dyDescent="0.25">
      <c r="I83" s="109" t="s">
        <v>212</v>
      </c>
    </row>
    <row r="84" spans="1:9" ht="25.15" customHeight="1" thickBot="1" x14ac:dyDescent="0.25">
      <c r="A84" s="186" t="s">
        <v>227</v>
      </c>
      <c r="B84" s="187"/>
      <c r="C84" s="187"/>
      <c r="D84" s="187"/>
      <c r="E84" s="187"/>
      <c r="F84" s="187"/>
      <c r="G84" s="187"/>
      <c r="H84" s="188"/>
      <c r="I84" s="117">
        <f>I66+I72+I78</f>
        <v>0</v>
      </c>
    </row>
    <row r="86" spans="1:9" ht="14.25" x14ac:dyDescent="0.2">
      <c r="A86" s="110" t="s">
        <v>228</v>
      </c>
      <c r="B86" s="110"/>
      <c r="C86" s="110"/>
    </row>
    <row r="87" spans="1:9" ht="13.5" thickBot="1" x14ac:dyDescent="0.25">
      <c r="I87" s="109" t="s">
        <v>212</v>
      </c>
    </row>
    <row r="88" spans="1:9" ht="20.25" customHeight="1" thickBot="1" x14ac:dyDescent="0.25">
      <c r="B88" s="177" t="s">
        <v>229</v>
      </c>
      <c r="C88" s="177"/>
      <c r="D88" s="177"/>
      <c r="E88" s="177"/>
      <c r="F88" s="177"/>
      <c r="G88" s="177"/>
      <c r="H88" s="177"/>
      <c r="I88" s="118">
        <f>SUM(I89:I91)</f>
        <v>0</v>
      </c>
    </row>
    <row r="89" spans="1:9" ht="15" customHeight="1" x14ac:dyDescent="0.2">
      <c r="B89" s="178"/>
      <c r="C89" s="179"/>
      <c r="D89" s="179"/>
      <c r="E89" s="179"/>
      <c r="F89" s="179"/>
      <c r="G89" s="179"/>
      <c r="H89" s="180"/>
      <c r="I89" s="122"/>
    </row>
    <row r="90" spans="1:9" ht="15" customHeight="1" x14ac:dyDescent="0.2">
      <c r="B90" s="181"/>
      <c r="C90" s="182"/>
      <c r="D90" s="182"/>
      <c r="E90" s="182"/>
      <c r="F90" s="182"/>
      <c r="G90" s="182"/>
      <c r="H90" s="183"/>
      <c r="I90" s="120"/>
    </row>
    <row r="91" spans="1:9" ht="15" customHeight="1" x14ac:dyDescent="0.2">
      <c r="B91" s="181"/>
      <c r="C91" s="184"/>
      <c r="D91" s="184"/>
      <c r="E91" s="184"/>
      <c r="F91" s="184"/>
      <c r="G91" s="184"/>
      <c r="H91" s="185"/>
      <c r="I91" s="120"/>
    </row>
    <row r="92" spans="1:9" ht="14.25" hidden="1" x14ac:dyDescent="0.2">
      <c r="B92" s="181"/>
      <c r="C92" s="182"/>
      <c r="D92" s="182"/>
      <c r="E92" s="182"/>
      <c r="F92" s="182"/>
      <c r="G92" s="182"/>
      <c r="H92" s="183"/>
      <c r="I92" s="115"/>
    </row>
    <row r="93" spans="1:9" ht="13.5" thickBot="1" x14ac:dyDescent="0.25">
      <c r="I93" s="109" t="s">
        <v>212</v>
      </c>
    </row>
    <row r="94" spans="1:9" ht="20.25" customHeight="1" thickBot="1" x14ac:dyDescent="0.25">
      <c r="B94" s="177" t="s">
        <v>230</v>
      </c>
      <c r="C94" s="177"/>
      <c r="D94" s="177"/>
      <c r="E94" s="177"/>
      <c r="F94" s="177"/>
      <c r="G94" s="177"/>
      <c r="H94" s="177"/>
      <c r="I94" s="118">
        <f>SUM(I95:I97)</f>
        <v>0</v>
      </c>
    </row>
    <row r="95" spans="1:9" ht="15" customHeight="1" x14ac:dyDescent="0.2">
      <c r="B95" s="178"/>
      <c r="C95" s="179"/>
      <c r="D95" s="179"/>
      <c r="E95" s="179"/>
      <c r="F95" s="179"/>
      <c r="G95" s="179"/>
      <c r="H95" s="180"/>
      <c r="I95" s="122"/>
    </row>
    <row r="96" spans="1:9" ht="15" customHeight="1" x14ac:dyDescent="0.2">
      <c r="B96" s="181"/>
      <c r="C96" s="182"/>
      <c r="D96" s="182"/>
      <c r="E96" s="182"/>
      <c r="F96" s="182"/>
      <c r="G96" s="182"/>
      <c r="H96" s="183"/>
      <c r="I96" s="120"/>
    </row>
    <row r="97" spans="1:9" ht="15" customHeight="1" x14ac:dyDescent="0.2">
      <c r="B97" s="181"/>
      <c r="C97" s="184"/>
      <c r="D97" s="184"/>
      <c r="E97" s="184"/>
      <c r="F97" s="184"/>
      <c r="G97" s="184"/>
      <c r="H97" s="185"/>
      <c r="I97" s="120"/>
    </row>
    <row r="98" spans="1:9" ht="14.25" hidden="1" x14ac:dyDescent="0.2">
      <c r="B98" s="181"/>
      <c r="C98" s="182"/>
      <c r="D98" s="182"/>
      <c r="E98" s="182"/>
      <c r="F98" s="182"/>
      <c r="G98" s="182"/>
      <c r="H98" s="183"/>
      <c r="I98" s="115"/>
    </row>
    <row r="99" spans="1:9" ht="13.5" thickBot="1" x14ac:dyDescent="0.25">
      <c r="I99" s="109" t="s">
        <v>212</v>
      </c>
    </row>
    <row r="100" spans="1:9" ht="20.25" customHeight="1" thickBot="1" x14ac:dyDescent="0.25">
      <c r="B100" s="177" t="s">
        <v>231</v>
      </c>
      <c r="C100" s="177"/>
      <c r="D100" s="177"/>
      <c r="E100" s="177"/>
      <c r="F100" s="177"/>
      <c r="G100" s="177"/>
      <c r="H100" s="177"/>
      <c r="I100" s="118">
        <f>SUM(I101:I103)</f>
        <v>0</v>
      </c>
    </row>
    <row r="101" spans="1:9" ht="15" customHeight="1" x14ac:dyDescent="0.2">
      <c r="B101" s="178"/>
      <c r="C101" s="179"/>
      <c r="D101" s="179"/>
      <c r="E101" s="179"/>
      <c r="F101" s="179"/>
      <c r="G101" s="179"/>
      <c r="H101" s="180"/>
      <c r="I101" s="122"/>
    </row>
    <row r="102" spans="1:9" ht="15" customHeight="1" x14ac:dyDescent="0.2">
      <c r="B102" s="181"/>
      <c r="C102" s="182"/>
      <c r="D102" s="182"/>
      <c r="E102" s="182"/>
      <c r="F102" s="182"/>
      <c r="G102" s="182"/>
      <c r="H102" s="183"/>
      <c r="I102" s="120"/>
    </row>
    <row r="103" spans="1:9" ht="15" customHeight="1" x14ac:dyDescent="0.2">
      <c r="B103" s="181"/>
      <c r="C103" s="184"/>
      <c r="D103" s="184"/>
      <c r="E103" s="184"/>
      <c r="F103" s="184"/>
      <c r="G103" s="184"/>
      <c r="H103" s="185"/>
      <c r="I103" s="120"/>
    </row>
    <row r="104" spans="1:9" ht="14.25" hidden="1" x14ac:dyDescent="0.2">
      <c r="B104" s="181"/>
      <c r="C104" s="182"/>
      <c r="D104" s="182"/>
      <c r="E104" s="182"/>
      <c r="F104" s="182"/>
      <c r="G104" s="182"/>
      <c r="H104" s="183"/>
      <c r="I104" s="115"/>
    </row>
    <row r="105" spans="1:9" ht="13.5" thickBot="1" x14ac:dyDescent="0.25">
      <c r="I105" s="109" t="s">
        <v>212</v>
      </c>
    </row>
    <row r="106" spans="1:9" ht="25.15" customHeight="1" thickBot="1" x14ac:dyDescent="0.25">
      <c r="A106" s="186" t="s">
        <v>232</v>
      </c>
      <c r="B106" s="187"/>
      <c r="C106" s="187"/>
      <c r="D106" s="187"/>
      <c r="E106" s="187"/>
      <c r="F106" s="187"/>
      <c r="G106" s="187"/>
      <c r="H106" s="188"/>
      <c r="I106" s="117">
        <f>+I88+I94+I100</f>
        <v>0</v>
      </c>
    </row>
    <row r="107" spans="1:9" ht="13.5" thickBot="1" x14ac:dyDescent="0.25">
      <c r="I107" s="109" t="s">
        <v>212</v>
      </c>
    </row>
    <row r="108" spans="1:9" ht="30" customHeight="1" thickBot="1" x14ac:dyDescent="0.25">
      <c r="A108" s="176" t="s">
        <v>233</v>
      </c>
      <c r="B108" s="176"/>
      <c r="C108" s="176"/>
      <c r="D108" s="176"/>
      <c r="E108" s="176"/>
      <c r="F108" s="176"/>
      <c r="G108" s="176"/>
      <c r="H108" s="176"/>
      <c r="I108" s="123">
        <f>I84+I106</f>
        <v>0</v>
      </c>
    </row>
    <row r="109" spans="1:9" ht="15.75" x14ac:dyDescent="0.2">
      <c r="A109" s="124"/>
      <c r="B109" s="124"/>
      <c r="C109" s="124"/>
      <c r="D109" s="124"/>
      <c r="E109" s="124"/>
      <c r="F109" s="124"/>
      <c r="G109" s="124"/>
      <c r="H109" s="124"/>
      <c r="I109" s="125"/>
    </row>
    <row r="110" spans="1:9" ht="15.75" x14ac:dyDescent="0.2">
      <c r="A110" s="110" t="s">
        <v>209</v>
      </c>
      <c r="B110" s="124"/>
      <c r="C110" s="124"/>
      <c r="D110" s="124"/>
      <c r="E110" s="124"/>
      <c r="F110" s="124"/>
      <c r="G110" s="164" t="str">
        <f>$G$2</f>
        <v>Hans Muster</v>
      </c>
      <c r="H110" s="164"/>
      <c r="I110" s="164"/>
    </row>
    <row r="111" spans="1:9" ht="15.75" customHeight="1" x14ac:dyDescent="0.2"/>
    <row r="112" spans="1:9" x14ac:dyDescent="0.2">
      <c r="A112" s="165" t="s">
        <v>234</v>
      </c>
      <c r="B112" s="166"/>
      <c r="C112" s="166"/>
      <c r="D112" s="166"/>
      <c r="E112" s="166"/>
    </row>
    <row r="113" spans="1:9" ht="13.5" thickBot="1" x14ac:dyDescent="0.25">
      <c r="I113" s="109" t="s">
        <v>212</v>
      </c>
    </row>
    <row r="114" spans="1:9" ht="20.25" customHeight="1" thickBot="1" x14ac:dyDescent="0.25">
      <c r="A114" s="167" t="s">
        <v>235</v>
      </c>
      <c r="B114" s="168"/>
      <c r="C114" s="168"/>
      <c r="D114" s="168"/>
      <c r="E114" s="168"/>
      <c r="F114" s="168"/>
      <c r="G114" s="168"/>
      <c r="H114" s="169"/>
      <c r="I114" s="126">
        <f>I38</f>
        <v>0</v>
      </c>
    </row>
    <row r="115" spans="1:9" ht="20.25" customHeight="1" thickBot="1" x14ac:dyDescent="0.25">
      <c r="A115" s="170" t="s">
        <v>236</v>
      </c>
      <c r="B115" s="171"/>
      <c r="C115" s="171"/>
      <c r="D115" s="171"/>
      <c r="E115" s="171"/>
      <c r="F115" s="171"/>
      <c r="G115" s="171"/>
      <c r="H115" s="172"/>
      <c r="I115" s="126">
        <f>I84</f>
        <v>0</v>
      </c>
    </row>
    <row r="116" spans="1:9" ht="20.25" customHeight="1" thickBot="1" x14ac:dyDescent="0.25">
      <c r="A116" s="173" t="s">
        <v>237</v>
      </c>
      <c r="B116" s="174"/>
      <c r="C116" s="174"/>
      <c r="D116" s="174"/>
      <c r="E116" s="174"/>
      <c r="F116" s="174"/>
      <c r="G116" s="174"/>
      <c r="H116" s="175"/>
      <c r="I116" s="117">
        <f>I114-I115</f>
        <v>0</v>
      </c>
    </row>
    <row r="117" spans="1:9" ht="20.25" customHeight="1" thickBot="1" x14ac:dyDescent="0.25">
      <c r="A117" s="170" t="s">
        <v>238</v>
      </c>
      <c r="B117" s="171"/>
      <c r="C117" s="171"/>
      <c r="D117" s="171"/>
      <c r="E117" s="171"/>
      <c r="F117" s="171"/>
      <c r="G117" s="171"/>
      <c r="H117" s="172"/>
      <c r="I117" s="126">
        <f>I60</f>
        <v>0</v>
      </c>
    </row>
    <row r="118" spans="1:9" ht="20.25" customHeight="1" thickBot="1" x14ac:dyDescent="0.25">
      <c r="A118" s="158" t="s">
        <v>239</v>
      </c>
      <c r="B118" s="159"/>
      <c r="C118" s="159"/>
      <c r="D118" s="159"/>
      <c r="E118" s="159"/>
      <c r="F118" s="159"/>
      <c r="G118" s="159"/>
      <c r="H118" s="160"/>
      <c r="I118" s="126">
        <f>I106</f>
        <v>0</v>
      </c>
    </row>
    <row r="119" spans="1:9" ht="20.25" customHeight="1" thickBot="1" x14ac:dyDescent="0.25">
      <c r="A119" s="161" t="s">
        <v>240</v>
      </c>
      <c r="B119" s="162"/>
      <c r="C119" s="162"/>
      <c r="D119" s="162"/>
      <c r="E119" s="162"/>
      <c r="F119" s="162"/>
      <c r="G119" s="162"/>
      <c r="H119" s="163"/>
      <c r="I119" s="123">
        <f>I116+I117-I118</f>
        <v>0</v>
      </c>
    </row>
    <row r="120" spans="1:9" ht="20.25" customHeight="1" x14ac:dyDescent="0.2"/>
    <row r="121" spans="1:9" ht="20.25" customHeight="1" x14ac:dyDescent="0.2">
      <c r="A121" s="109" t="s">
        <v>241</v>
      </c>
    </row>
    <row r="123" spans="1:9" ht="14.25" x14ac:dyDescent="0.2">
      <c r="A123" s="127"/>
    </row>
  </sheetData>
  <mergeCells count="92">
    <mergeCell ref="B13:H13"/>
    <mergeCell ref="A1:F1"/>
    <mergeCell ref="G1:I1"/>
    <mergeCell ref="G2:I2"/>
    <mergeCell ref="A4:I4"/>
    <mergeCell ref="B6:H6"/>
    <mergeCell ref="B7:H7"/>
    <mergeCell ref="B8:H8"/>
    <mergeCell ref="B9:H9"/>
    <mergeCell ref="B10:H10"/>
    <mergeCell ref="B11:H11"/>
    <mergeCell ref="B12:H12"/>
    <mergeCell ref="B27:H27"/>
    <mergeCell ref="B14:H14"/>
    <mergeCell ref="B16:H16"/>
    <mergeCell ref="B17:H17"/>
    <mergeCell ref="B18:H18"/>
    <mergeCell ref="B19:H19"/>
    <mergeCell ref="B20:H20"/>
    <mergeCell ref="B21:H21"/>
    <mergeCell ref="B22:H22"/>
    <mergeCell ref="B23:H23"/>
    <mergeCell ref="B24:H24"/>
    <mergeCell ref="B26:H26"/>
    <mergeCell ref="B43:H43"/>
    <mergeCell ref="B28:H28"/>
    <mergeCell ref="B29:H29"/>
    <mergeCell ref="B30:H30"/>
    <mergeCell ref="B32:H32"/>
    <mergeCell ref="B33:H33"/>
    <mergeCell ref="B34:H34"/>
    <mergeCell ref="B35:H35"/>
    <mergeCell ref="B36:H36"/>
    <mergeCell ref="A38:H38"/>
    <mergeCell ref="A40:I40"/>
    <mergeCell ref="B42:H42"/>
    <mergeCell ref="B57:H57"/>
    <mergeCell ref="B44:H44"/>
    <mergeCell ref="B45:H45"/>
    <mergeCell ref="B46:H46"/>
    <mergeCell ref="B48:H48"/>
    <mergeCell ref="B49:H49"/>
    <mergeCell ref="B50:H50"/>
    <mergeCell ref="B51:H51"/>
    <mergeCell ref="B52:H52"/>
    <mergeCell ref="B54:H54"/>
    <mergeCell ref="B55:H55"/>
    <mergeCell ref="B56:H56"/>
    <mergeCell ref="B75:H75"/>
    <mergeCell ref="B58:H58"/>
    <mergeCell ref="A60:H60"/>
    <mergeCell ref="A62:H62"/>
    <mergeCell ref="B66:H66"/>
    <mergeCell ref="B67:H67"/>
    <mergeCell ref="B68:H68"/>
    <mergeCell ref="B69:H69"/>
    <mergeCell ref="B70:H70"/>
    <mergeCell ref="B72:H72"/>
    <mergeCell ref="B73:H73"/>
    <mergeCell ref="B74:H74"/>
    <mergeCell ref="B92:H92"/>
    <mergeCell ref="B76:H76"/>
    <mergeCell ref="B78:H78"/>
    <mergeCell ref="B79:H79"/>
    <mergeCell ref="B80:H80"/>
    <mergeCell ref="B81:H81"/>
    <mergeCell ref="B82:H82"/>
    <mergeCell ref="A84:H84"/>
    <mergeCell ref="B88:H88"/>
    <mergeCell ref="B89:H89"/>
    <mergeCell ref="B90:H90"/>
    <mergeCell ref="B91:H91"/>
    <mergeCell ref="A108:H108"/>
    <mergeCell ref="B94:H94"/>
    <mergeCell ref="B95:H95"/>
    <mergeCell ref="B96:H96"/>
    <mergeCell ref="B97:H97"/>
    <mergeCell ref="B98:H98"/>
    <mergeCell ref="B100:H100"/>
    <mergeCell ref="B101:H101"/>
    <mergeCell ref="B102:H102"/>
    <mergeCell ref="B103:H103"/>
    <mergeCell ref="B104:H104"/>
    <mergeCell ref="A106:H106"/>
    <mergeCell ref="A118:H118"/>
    <mergeCell ref="A119:H119"/>
    <mergeCell ref="G110:I110"/>
    <mergeCell ref="A112:E112"/>
    <mergeCell ref="A114:H114"/>
    <mergeCell ref="A115:H115"/>
    <mergeCell ref="A116:H116"/>
    <mergeCell ref="A117:H117"/>
  </mergeCells>
  <pageMargins left="0.51181102362204722" right="0.51181102362204722" top="0.39370078740157483" bottom="0.39370078740157483" header="0.31496062992125984" footer="0.31496062992125984"/>
  <pageSetup paperSize="9" scale="97" fitToHeight="0" orientation="portrait" r:id="rId1"/>
  <headerFooter>
    <oddFooter>&amp;R&amp;P/&amp;N</oddFooter>
  </headerFooter>
  <rowBreaks count="1" manualBreakCount="1">
    <brk id="10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835FD-59A8-4614-A630-39709BC068A5}">
  <dimension ref="A1:G162"/>
  <sheetViews>
    <sheetView zoomScaleNormal="100" workbookViewId="0">
      <selection activeCell="C135" sqref="C135"/>
    </sheetView>
  </sheetViews>
  <sheetFormatPr baseColWidth="10" defaultRowHeight="12.75" x14ac:dyDescent="0.2"/>
  <cols>
    <col min="1" max="1" width="53" style="26" customWidth="1"/>
    <col min="2" max="2" width="15.7109375" style="27" customWidth="1"/>
    <col min="3" max="6" width="15.7109375" style="28" customWidth="1"/>
    <col min="7" max="7" width="42" style="3" customWidth="1"/>
    <col min="8" max="254" width="11.42578125" style="3"/>
    <col min="255" max="255" width="53" style="3" customWidth="1"/>
    <col min="256" max="256" width="26.5703125" style="3" customWidth="1"/>
    <col min="257" max="257" width="9" style="3" customWidth="1"/>
    <col min="258" max="262" width="15.7109375" style="3" customWidth="1"/>
    <col min="263" max="263" width="42" style="3" customWidth="1"/>
    <col min="264" max="510" width="11.42578125" style="3"/>
    <col min="511" max="511" width="53" style="3" customWidth="1"/>
    <col min="512" max="512" width="26.5703125" style="3" customWidth="1"/>
    <col min="513" max="513" width="9" style="3" customWidth="1"/>
    <col min="514" max="518" width="15.7109375" style="3" customWidth="1"/>
    <col min="519" max="519" width="42" style="3" customWidth="1"/>
    <col min="520" max="766" width="11.42578125" style="3"/>
    <col min="767" max="767" width="53" style="3" customWidth="1"/>
    <col min="768" max="768" width="26.5703125" style="3" customWidth="1"/>
    <col min="769" max="769" width="9" style="3" customWidth="1"/>
    <col min="770" max="774" width="15.7109375" style="3" customWidth="1"/>
    <col min="775" max="775" width="42" style="3" customWidth="1"/>
    <col min="776" max="1022" width="11.42578125" style="3"/>
    <col min="1023" max="1023" width="53" style="3" customWidth="1"/>
    <col min="1024" max="1024" width="26.5703125" style="3" customWidth="1"/>
    <col min="1025" max="1025" width="9" style="3" customWidth="1"/>
    <col min="1026" max="1030" width="15.7109375" style="3" customWidth="1"/>
    <col min="1031" max="1031" width="42" style="3" customWidth="1"/>
    <col min="1032" max="1278" width="11.42578125" style="3"/>
    <col min="1279" max="1279" width="53" style="3" customWidth="1"/>
    <col min="1280" max="1280" width="26.5703125" style="3" customWidth="1"/>
    <col min="1281" max="1281" width="9" style="3" customWidth="1"/>
    <col min="1282" max="1286" width="15.7109375" style="3" customWidth="1"/>
    <col min="1287" max="1287" width="42" style="3" customWidth="1"/>
    <col min="1288" max="1534" width="11.42578125" style="3"/>
    <col min="1535" max="1535" width="53" style="3" customWidth="1"/>
    <col min="1536" max="1536" width="26.5703125" style="3" customWidth="1"/>
    <col min="1537" max="1537" width="9" style="3" customWidth="1"/>
    <col min="1538" max="1542" width="15.7109375" style="3" customWidth="1"/>
    <col min="1543" max="1543" width="42" style="3" customWidth="1"/>
    <col min="1544" max="1790" width="11.42578125" style="3"/>
    <col min="1791" max="1791" width="53" style="3" customWidth="1"/>
    <col min="1792" max="1792" width="26.5703125" style="3" customWidth="1"/>
    <col min="1793" max="1793" width="9" style="3" customWidth="1"/>
    <col min="1794" max="1798" width="15.7109375" style="3" customWidth="1"/>
    <col min="1799" max="1799" width="42" style="3" customWidth="1"/>
    <col min="1800" max="2046" width="11.42578125" style="3"/>
    <col min="2047" max="2047" width="53" style="3" customWidth="1"/>
    <col min="2048" max="2048" width="26.5703125" style="3" customWidth="1"/>
    <col min="2049" max="2049" width="9" style="3" customWidth="1"/>
    <col min="2050" max="2054" width="15.7109375" style="3" customWidth="1"/>
    <col min="2055" max="2055" width="42" style="3" customWidth="1"/>
    <col min="2056" max="2302" width="11.42578125" style="3"/>
    <col min="2303" max="2303" width="53" style="3" customWidth="1"/>
    <col min="2304" max="2304" width="26.5703125" style="3" customWidth="1"/>
    <col min="2305" max="2305" width="9" style="3" customWidth="1"/>
    <col min="2306" max="2310" width="15.7109375" style="3" customWidth="1"/>
    <col min="2311" max="2311" width="42" style="3" customWidth="1"/>
    <col min="2312" max="2558" width="11.42578125" style="3"/>
    <col min="2559" max="2559" width="53" style="3" customWidth="1"/>
    <col min="2560" max="2560" width="26.5703125" style="3" customWidth="1"/>
    <col min="2561" max="2561" width="9" style="3" customWidth="1"/>
    <col min="2562" max="2566" width="15.7109375" style="3" customWidth="1"/>
    <col min="2567" max="2567" width="42" style="3" customWidth="1"/>
    <col min="2568" max="2814" width="11.42578125" style="3"/>
    <col min="2815" max="2815" width="53" style="3" customWidth="1"/>
    <col min="2816" max="2816" width="26.5703125" style="3" customWidth="1"/>
    <col min="2817" max="2817" width="9" style="3" customWidth="1"/>
    <col min="2818" max="2822" width="15.7109375" style="3" customWidth="1"/>
    <col min="2823" max="2823" width="42" style="3" customWidth="1"/>
    <col min="2824" max="3070" width="11.42578125" style="3"/>
    <col min="3071" max="3071" width="53" style="3" customWidth="1"/>
    <col min="3072" max="3072" width="26.5703125" style="3" customWidth="1"/>
    <col min="3073" max="3073" width="9" style="3" customWidth="1"/>
    <col min="3074" max="3078" width="15.7109375" style="3" customWidth="1"/>
    <col min="3079" max="3079" width="42" style="3" customWidth="1"/>
    <col min="3080" max="3326" width="11.42578125" style="3"/>
    <col min="3327" max="3327" width="53" style="3" customWidth="1"/>
    <col min="3328" max="3328" width="26.5703125" style="3" customWidth="1"/>
    <col min="3329" max="3329" width="9" style="3" customWidth="1"/>
    <col min="3330" max="3334" width="15.7109375" style="3" customWidth="1"/>
    <col min="3335" max="3335" width="42" style="3" customWidth="1"/>
    <col min="3336" max="3582" width="11.42578125" style="3"/>
    <col min="3583" max="3583" width="53" style="3" customWidth="1"/>
    <col min="3584" max="3584" width="26.5703125" style="3" customWidth="1"/>
    <col min="3585" max="3585" width="9" style="3" customWidth="1"/>
    <col min="3586" max="3590" width="15.7109375" style="3" customWidth="1"/>
    <col min="3591" max="3591" width="42" style="3" customWidth="1"/>
    <col min="3592" max="3838" width="11.42578125" style="3"/>
    <col min="3839" max="3839" width="53" style="3" customWidth="1"/>
    <col min="3840" max="3840" width="26.5703125" style="3" customWidth="1"/>
    <col min="3841" max="3841" width="9" style="3" customWidth="1"/>
    <col min="3842" max="3846" width="15.7109375" style="3" customWidth="1"/>
    <col min="3847" max="3847" width="42" style="3" customWidth="1"/>
    <col min="3848" max="4094" width="11.42578125" style="3"/>
    <col min="4095" max="4095" width="53" style="3" customWidth="1"/>
    <col min="4096" max="4096" width="26.5703125" style="3" customWidth="1"/>
    <col min="4097" max="4097" width="9" style="3" customWidth="1"/>
    <col min="4098" max="4102" width="15.7109375" style="3" customWidth="1"/>
    <col min="4103" max="4103" width="42" style="3" customWidth="1"/>
    <col min="4104" max="4350" width="11.42578125" style="3"/>
    <col min="4351" max="4351" width="53" style="3" customWidth="1"/>
    <col min="4352" max="4352" width="26.5703125" style="3" customWidth="1"/>
    <col min="4353" max="4353" width="9" style="3" customWidth="1"/>
    <col min="4354" max="4358" width="15.7109375" style="3" customWidth="1"/>
    <col min="4359" max="4359" width="42" style="3" customWidth="1"/>
    <col min="4360" max="4606" width="11.42578125" style="3"/>
    <col min="4607" max="4607" width="53" style="3" customWidth="1"/>
    <col min="4608" max="4608" width="26.5703125" style="3" customWidth="1"/>
    <col min="4609" max="4609" width="9" style="3" customWidth="1"/>
    <col min="4610" max="4614" width="15.7109375" style="3" customWidth="1"/>
    <col min="4615" max="4615" width="42" style="3" customWidth="1"/>
    <col min="4616" max="4862" width="11.42578125" style="3"/>
    <col min="4863" max="4863" width="53" style="3" customWidth="1"/>
    <col min="4864" max="4864" width="26.5703125" style="3" customWidth="1"/>
    <col min="4865" max="4865" width="9" style="3" customWidth="1"/>
    <col min="4866" max="4870" width="15.7109375" style="3" customWidth="1"/>
    <col min="4871" max="4871" width="42" style="3" customWidth="1"/>
    <col min="4872" max="5118" width="11.42578125" style="3"/>
    <col min="5119" max="5119" width="53" style="3" customWidth="1"/>
    <col min="5120" max="5120" width="26.5703125" style="3" customWidth="1"/>
    <col min="5121" max="5121" width="9" style="3" customWidth="1"/>
    <col min="5122" max="5126" width="15.7109375" style="3" customWidth="1"/>
    <col min="5127" max="5127" width="42" style="3" customWidth="1"/>
    <col min="5128" max="5374" width="11.42578125" style="3"/>
    <col min="5375" max="5375" width="53" style="3" customWidth="1"/>
    <col min="5376" max="5376" width="26.5703125" style="3" customWidth="1"/>
    <col min="5377" max="5377" width="9" style="3" customWidth="1"/>
    <col min="5378" max="5382" width="15.7109375" style="3" customWidth="1"/>
    <col min="5383" max="5383" width="42" style="3" customWidth="1"/>
    <col min="5384" max="5630" width="11.42578125" style="3"/>
    <col min="5631" max="5631" width="53" style="3" customWidth="1"/>
    <col min="5632" max="5632" width="26.5703125" style="3" customWidth="1"/>
    <col min="5633" max="5633" width="9" style="3" customWidth="1"/>
    <col min="5634" max="5638" width="15.7109375" style="3" customWidth="1"/>
    <col min="5639" max="5639" width="42" style="3" customWidth="1"/>
    <col min="5640" max="5886" width="11.42578125" style="3"/>
    <col min="5887" max="5887" width="53" style="3" customWidth="1"/>
    <col min="5888" max="5888" width="26.5703125" style="3" customWidth="1"/>
    <col min="5889" max="5889" width="9" style="3" customWidth="1"/>
    <col min="5890" max="5894" width="15.7109375" style="3" customWidth="1"/>
    <col min="5895" max="5895" width="42" style="3" customWidth="1"/>
    <col min="5896" max="6142" width="11.42578125" style="3"/>
    <col min="6143" max="6143" width="53" style="3" customWidth="1"/>
    <col min="6144" max="6144" width="26.5703125" style="3" customWidth="1"/>
    <col min="6145" max="6145" width="9" style="3" customWidth="1"/>
    <col min="6146" max="6150" width="15.7109375" style="3" customWidth="1"/>
    <col min="6151" max="6151" width="42" style="3" customWidth="1"/>
    <col min="6152" max="6398" width="11.42578125" style="3"/>
    <col min="6399" max="6399" width="53" style="3" customWidth="1"/>
    <col min="6400" max="6400" width="26.5703125" style="3" customWidth="1"/>
    <col min="6401" max="6401" width="9" style="3" customWidth="1"/>
    <col min="6402" max="6406" width="15.7109375" style="3" customWidth="1"/>
    <col min="6407" max="6407" width="42" style="3" customWidth="1"/>
    <col min="6408" max="6654" width="11.42578125" style="3"/>
    <col min="6655" max="6655" width="53" style="3" customWidth="1"/>
    <col min="6656" max="6656" width="26.5703125" style="3" customWidth="1"/>
    <col min="6657" max="6657" width="9" style="3" customWidth="1"/>
    <col min="6658" max="6662" width="15.7109375" style="3" customWidth="1"/>
    <col min="6663" max="6663" width="42" style="3" customWidth="1"/>
    <col min="6664" max="6910" width="11.42578125" style="3"/>
    <col min="6911" max="6911" width="53" style="3" customWidth="1"/>
    <col min="6912" max="6912" width="26.5703125" style="3" customWidth="1"/>
    <col min="6913" max="6913" width="9" style="3" customWidth="1"/>
    <col min="6914" max="6918" width="15.7109375" style="3" customWidth="1"/>
    <col min="6919" max="6919" width="42" style="3" customWidth="1"/>
    <col min="6920" max="7166" width="11.42578125" style="3"/>
    <col min="7167" max="7167" width="53" style="3" customWidth="1"/>
    <col min="7168" max="7168" width="26.5703125" style="3" customWidth="1"/>
    <col min="7169" max="7169" width="9" style="3" customWidth="1"/>
    <col min="7170" max="7174" width="15.7109375" style="3" customWidth="1"/>
    <col min="7175" max="7175" width="42" style="3" customWidth="1"/>
    <col min="7176" max="7422" width="11.42578125" style="3"/>
    <col min="7423" max="7423" width="53" style="3" customWidth="1"/>
    <col min="7424" max="7424" width="26.5703125" style="3" customWidth="1"/>
    <col min="7425" max="7425" width="9" style="3" customWidth="1"/>
    <col min="7426" max="7430" width="15.7109375" style="3" customWidth="1"/>
    <col min="7431" max="7431" width="42" style="3" customWidth="1"/>
    <col min="7432" max="7678" width="11.42578125" style="3"/>
    <col min="7679" max="7679" width="53" style="3" customWidth="1"/>
    <col min="7680" max="7680" width="26.5703125" style="3" customWidth="1"/>
    <col min="7681" max="7681" width="9" style="3" customWidth="1"/>
    <col min="7682" max="7686" width="15.7109375" style="3" customWidth="1"/>
    <col min="7687" max="7687" width="42" style="3" customWidth="1"/>
    <col min="7688" max="7934" width="11.42578125" style="3"/>
    <col min="7935" max="7935" width="53" style="3" customWidth="1"/>
    <col min="7936" max="7936" width="26.5703125" style="3" customWidth="1"/>
    <col min="7937" max="7937" width="9" style="3" customWidth="1"/>
    <col min="7938" max="7942" width="15.7109375" style="3" customWidth="1"/>
    <col min="7943" max="7943" width="42" style="3" customWidth="1"/>
    <col min="7944" max="8190" width="11.42578125" style="3"/>
    <col min="8191" max="8191" width="53" style="3" customWidth="1"/>
    <col min="8192" max="8192" width="26.5703125" style="3" customWidth="1"/>
    <col min="8193" max="8193" width="9" style="3" customWidth="1"/>
    <col min="8194" max="8198" width="15.7109375" style="3" customWidth="1"/>
    <col min="8199" max="8199" width="42" style="3" customWidth="1"/>
    <col min="8200" max="8446" width="11.42578125" style="3"/>
    <col min="8447" max="8447" width="53" style="3" customWidth="1"/>
    <col min="8448" max="8448" width="26.5703125" style="3" customWidth="1"/>
    <col min="8449" max="8449" width="9" style="3" customWidth="1"/>
    <col min="8450" max="8454" width="15.7109375" style="3" customWidth="1"/>
    <col min="8455" max="8455" width="42" style="3" customWidth="1"/>
    <col min="8456" max="8702" width="11.42578125" style="3"/>
    <col min="8703" max="8703" width="53" style="3" customWidth="1"/>
    <col min="8704" max="8704" width="26.5703125" style="3" customWidth="1"/>
    <col min="8705" max="8705" width="9" style="3" customWidth="1"/>
    <col min="8706" max="8710" width="15.7109375" style="3" customWidth="1"/>
    <col min="8711" max="8711" width="42" style="3" customWidth="1"/>
    <col min="8712" max="8958" width="11.42578125" style="3"/>
    <col min="8959" max="8959" width="53" style="3" customWidth="1"/>
    <col min="8960" max="8960" width="26.5703125" style="3" customWidth="1"/>
    <col min="8961" max="8961" width="9" style="3" customWidth="1"/>
    <col min="8962" max="8966" width="15.7109375" style="3" customWidth="1"/>
    <col min="8967" max="8967" width="42" style="3" customWidth="1"/>
    <col min="8968" max="9214" width="11.42578125" style="3"/>
    <col min="9215" max="9215" width="53" style="3" customWidth="1"/>
    <col min="9216" max="9216" width="26.5703125" style="3" customWidth="1"/>
    <col min="9217" max="9217" width="9" style="3" customWidth="1"/>
    <col min="9218" max="9222" width="15.7109375" style="3" customWidth="1"/>
    <col min="9223" max="9223" width="42" style="3" customWidth="1"/>
    <col min="9224" max="9470" width="11.42578125" style="3"/>
    <col min="9471" max="9471" width="53" style="3" customWidth="1"/>
    <col min="9472" max="9472" width="26.5703125" style="3" customWidth="1"/>
    <col min="9473" max="9473" width="9" style="3" customWidth="1"/>
    <col min="9474" max="9478" width="15.7109375" style="3" customWidth="1"/>
    <col min="9479" max="9479" width="42" style="3" customWidth="1"/>
    <col min="9480" max="9726" width="11.42578125" style="3"/>
    <col min="9727" max="9727" width="53" style="3" customWidth="1"/>
    <col min="9728" max="9728" width="26.5703125" style="3" customWidth="1"/>
    <col min="9729" max="9729" width="9" style="3" customWidth="1"/>
    <col min="9730" max="9734" width="15.7109375" style="3" customWidth="1"/>
    <col min="9735" max="9735" width="42" style="3" customWidth="1"/>
    <col min="9736" max="9982" width="11.42578125" style="3"/>
    <col min="9983" max="9983" width="53" style="3" customWidth="1"/>
    <col min="9984" max="9984" width="26.5703125" style="3" customWidth="1"/>
    <col min="9985" max="9985" width="9" style="3" customWidth="1"/>
    <col min="9986" max="9990" width="15.7109375" style="3" customWidth="1"/>
    <col min="9991" max="9991" width="42" style="3" customWidth="1"/>
    <col min="9992" max="10238" width="11.42578125" style="3"/>
    <col min="10239" max="10239" width="53" style="3" customWidth="1"/>
    <col min="10240" max="10240" width="26.5703125" style="3" customWidth="1"/>
    <col min="10241" max="10241" width="9" style="3" customWidth="1"/>
    <col min="10242" max="10246" width="15.7109375" style="3" customWidth="1"/>
    <col min="10247" max="10247" width="42" style="3" customWidth="1"/>
    <col min="10248" max="10494" width="11.42578125" style="3"/>
    <col min="10495" max="10495" width="53" style="3" customWidth="1"/>
    <col min="10496" max="10496" width="26.5703125" style="3" customWidth="1"/>
    <col min="10497" max="10497" width="9" style="3" customWidth="1"/>
    <col min="10498" max="10502" width="15.7109375" style="3" customWidth="1"/>
    <col min="10503" max="10503" width="42" style="3" customWidth="1"/>
    <col min="10504" max="10750" width="11.42578125" style="3"/>
    <col min="10751" max="10751" width="53" style="3" customWidth="1"/>
    <col min="10752" max="10752" width="26.5703125" style="3" customWidth="1"/>
    <col min="10753" max="10753" width="9" style="3" customWidth="1"/>
    <col min="10754" max="10758" width="15.7109375" style="3" customWidth="1"/>
    <col min="10759" max="10759" width="42" style="3" customWidth="1"/>
    <col min="10760" max="11006" width="11.42578125" style="3"/>
    <col min="11007" max="11007" width="53" style="3" customWidth="1"/>
    <col min="11008" max="11008" width="26.5703125" style="3" customWidth="1"/>
    <col min="11009" max="11009" width="9" style="3" customWidth="1"/>
    <col min="11010" max="11014" width="15.7109375" style="3" customWidth="1"/>
    <col min="11015" max="11015" width="42" style="3" customWidth="1"/>
    <col min="11016" max="11262" width="11.42578125" style="3"/>
    <col min="11263" max="11263" width="53" style="3" customWidth="1"/>
    <col min="11264" max="11264" width="26.5703125" style="3" customWidth="1"/>
    <col min="11265" max="11265" width="9" style="3" customWidth="1"/>
    <col min="11266" max="11270" width="15.7109375" style="3" customWidth="1"/>
    <col min="11271" max="11271" width="42" style="3" customWidth="1"/>
    <col min="11272" max="11518" width="11.42578125" style="3"/>
    <col min="11519" max="11519" width="53" style="3" customWidth="1"/>
    <col min="11520" max="11520" width="26.5703125" style="3" customWidth="1"/>
    <col min="11521" max="11521" width="9" style="3" customWidth="1"/>
    <col min="11522" max="11526" width="15.7109375" style="3" customWidth="1"/>
    <col min="11527" max="11527" width="42" style="3" customWidth="1"/>
    <col min="11528" max="11774" width="11.42578125" style="3"/>
    <col min="11775" max="11775" width="53" style="3" customWidth="1"/>
    <col min="11776" max="11776" width="26.5703125" style="3" customWidth="1"/>
    <col min="11777" max="11777" width="9" style="3" customWidth="1"/>
    <col min="11778" max="11782" width="15.7109375" style="3" customWidth="1"/>
    <col min="11783" max="11783" width="42" style="3" customWidth="1"/>
    <col min="11784" max="12030" width="11.42578125" style="3"/>
    <col min="12031" max="12031" width="53" style="3" customWidth="1"/>
    <col min="12032" max="12032" width="26.5703125" style="3" customWidth="1"/>
    <col min="12033" max="12033" width="9" style="3" customWidth="1"/>
    <col min="12034" max="12038" width="15.7109375" style="3" customWidth="1"/>
    <col min="12039" max="12039" width="42" style="3" customWidth="1"/>
    <col min="12040" max="12286" width="11.42578125" style="3"/>
    <col min="12287" max="12287" width="53" style="3" customWidth="1"/>
    <col min="12288" max="12288" width="26.5703125" style="3" customWidth="1"/>
    <col min="12289" max="12289" width="9" style="3" customWidth="1"/>
    <col min="12290" max="12294" width="15.7109375" style="3" customWidth="1"/>
    <col min="12295" max="12295" width="42" style="3" customWidth="1"/>
    <col min="12296" max="12542" width="11.42578125" style="3"/>
    <col min="12543" max="12543" width="53" style="3" customWidth="1"/>
    <col min="12544" max="12544" width="26.5703125" style="3" customWidth="1"/>
    <col min="12545" max="12545" width="9" style="3" customWidth="1"/>
    <col min="12546" max="12550" width="15.7109375" style="3" customWidth="1"/>
    <col min="12551" max="12551" width="42" style="3" customWidth="1"/>
    <col min="12552" max="12798" width="11.42578125" style="3"/>
    <col min="12799" max="12799" width="53" style="3" customWidth="1"/>
    <col min="12800" max="12800" width="26.5703125" style="3" customWidth="1"/>
    <col min="12801" max="12801" width="9" style="3" customWidth="1"/>
    <col min="12802" max="12806" width="15.7109375" style="3" customWidth="1"/>
    <col min="12807" max="12807" width="42" style="3" customWidth="1"/>
    <col min="12808" max="13054" width="11.42578125" style="3"/>
    <col min="13055" max="13055" width="53" style="3" customWidth="1"/>
    <col min="13056" max="13056" width="26.5703125" style="3" customWidth="1"/>
    <col min="13057" max="13057" width="9" style="3" customWidth="1"/>
    <col min="13058" max="13062" width="15.7109375" style="3" customWidth="1"/>
    <col min="13063" max="13063" width="42" style="3" customWidth="1"/>
    <col min="13064" max="13310" width="11.42578125" style="3"/>
    <col min="13311" max="13311" width="53" style="3" customWidth="1"/>
    <col min="13312" max="13312" width="26.5703125" style="3" customWidth="1"/>
    <col min="13313" max="13313" width="9" style="3" customWidth="1"/>
    <col min="13314" max="13318" width="15.7109375" style="3" customWidth="1"/>
    <col min="13319" max="13319" width="42" style="3" customWidth="1"/>
    <col min="13320" max="13566" width="11.42578125" style="3"/>
    <col min="13567" max="13567" width="53" style="3" customWidth="1"/>
    <col min="13568" max="13568" width="26.5703125" style="3" customWidth="1"/>
    <col min="13569" max="13569" width="9" style="3" customWidth="1"/>
    <col min="13570" max="13574" width="15.7109375" style="3" customWidth="1"/>
    <col min="13575" max="13575" width="42" style="3" customWidth="1"/>
    <col min="13576" max="13822" width="11.42578125" style="3"/>
    <col min="13823" max="13823" width="53" style="3" customWidth="1"/>
    <col min="13824" max="13824" width="26.5703125" style="3" customWidth="1"/>
    <col min="13825" max="13825" width="9" style="3" customWidth="1"/>
    <col min="13826" max="13830" width="15.7109375" style="3" customWidth="1"/>
    <col min="13831" max="13831" width="42" style="3" customWidth="1"/>
    <col min="13832" max="14078" width="11.42578125" style="3"/>
    <col min="14079" max="14079" width="53" style="3" customWidth="1"/>
    <col min="14080" max="14080" width="26.5703125" style="3" customWidth="1"/>
    <col min="14081" max="14081" width="9" style="3" customWidth="1"/>
    <col min="14082" max="14086" width="15.7109375" style="3" customWidth="1"/>
    <col min="14087" max="14087" width="42" style="3" customWidth="1"/>
    <col min="14088" max="14334" width="11.42578125" style="3"/>
    <col min="14335" max="14335" width="53" style="3" customWidth="1"/>
    <col min="14336" max="14336" width="26.5703125" style="3" customWidth="1"/>
    <col min="14337" max="14337" width="9" style="3" customWidth="1"/>
    <col min="14338" max="14342" width="15.7109375" style="3" customWidth="1"/>
    <col min="14343" max="14343" width="42" style="3" customWidth="1"/>
    <col min="14344" max="14590" width="11.42578125" style="3"/>
    <col min="14591" max="14591" width="53" style="3" customWidth="1"/>
    <col min="14592" max="14592" width="26.5703125" style="3" customWidth="1"/>
    <col min="14593" max="14593" width="9" style="3" customWidth="1"/>
    <col min="14594" max="14598" width="15.7109375" style="3" customWidth="1"/>
    <col min="14599" max="14599" width="42" style="3" customWidth="1"/>
    <col min="14600" max="14846" width="11.42578125" style="3"/>
    <col min="14847" max="14847" width="53" style="3" customWidth="1"/>
    <col min="14848" max="14848" width="26.5703125" style="3" customWidth="1"/>
    <col min="14849" max="14849" width="9" style="3" customWidth="1"/>
    <col min="14850" max="14854" width="15.7109375" style="3" customWidth="1"/>
    <col min="14855" max="14855" width="42" style="3" customWidth="1"/>
    <col min="14856" max="15102" width="11.42578125" style="3"/>
    <col min="15103" max="15103" width="53" style="3" customWidth="1"/>
    <col min="15104" max="15104" width="26.5703125" style="3" customWidth="1"/>
    <col min="15105" max="15105" width="9" style="3" customWidth="1"/>
    <col min="15106" max="15110" width="15.7109375" style="3" customWidth="1"/>
    <col min="15111" max="15111" width="42" style="3" customWidth="1"/>
    <col min="15112" max="15358" width="11.42578125" style="3"/>
    <col min="15359" max="15359" width="53" style="3" customWidth="1"/>
    <col min="15360" max="15360" width="26.5703125" style="3" customWidth="1"/>
    <col min="15361" max="15361" width="9" style="3" customWidth="1"/>
    <col min="15362" max="15366" width="15.7109375" style="3" customWidth="1"/>
    <col min="15367" max="15367" width="42" style="3" customWidth="1"/>
    <col min="15368" max="15614" width="11.42578125" style="3"/>
    <col min="15615" max="15615" width="53" style="3" customWidth="1"/>
    <col min="15616" max="15616" width="26.5703125" style="3" customWidth="1"/>
    <col min="15617" max="15617" width="9" style="3" customWidth="1"/>
    <col min="15618" max="15622" width="15.7109375" style="3" customWidth="1"/>
    <col min="15623" max="15623" width="42" style="3" customWidth="1"/>
    <col min="15624" max="15870" width="11.42578125" style="3"/>
    <col min="15871" max="15871" width="53" style="3" customWidth="1"/>
    <col min="15872" max="15872" width="26.5703125" style="3" customWidth="1"/>
    <col min="15873" max="15873" width="9" style="3" customWidth="1"/>
    <col min="15874" max="15878" width="15.7109375" style="3" customWidth="1"/>
    <col min="15879" max="15879" width="42" style="3" customWidth="1"/>
    <col min="15880" max="16126" width="11.42578125" style="3"/>
    <col min="16127" max="16127" width="53" style="3" customWidth="1"/>
    <col min="16128" max="16128" width="26.5703125" style="3" customWidth="1"/>
    <col min="16129" max="16129" width="9" style="3" customWidth="1"/>
    <col min="16130" max="16134" width="15.7109375" style="3" customWidth="1"/>
    <col min="16135" max="16135" width="42" style="3" customWidth="1"/>
    <col min="16136" max="16384" width="11.42578125" style="3"/>
  </cols>
  <sheetData>
    <row r="1" spans="1:7" ht="20.25" x14ac:dyDescent="0.2">
      <c r="A1" s="1" t="s">
        <v>0</v>
      </c>
      <c r="B1" s="206" t="s">
        <v>210</v>
      </c>
      <c r="C1" s="206"/>
      <c r="D1" s="206"/>
      <c r="E1" s="206"/>
      <c r="F1" s="206"/>
      <c r="G1" s="2"/>
    </row>
    <row r="2" spans="1:7" ht="20.25" x14ac:dyDescent="0.2">
      <c r="A2" s="4"/>
      <c r="B2" s="207"/>
      <c r="C2" s="207"/>
      <c r="D2" s="207"/>
      <c r="E2" s="207"/>
      <c r="F2" s="207"/>
      <c r="G2" s="2"/>
    </row>
    <row r="3" spans="1:7" ht="20.25" x14ac:dyDescent="0.2">
      <c r="A3" s="4"/>
      <c r="B3" s="207"/>
      <c r="C3" s="207"/>
      <c r="D3" s="207"/>
      <c r="E3" s="207"/>
      <c r="F3" s="207"/>
      <c r="G3" s="2"/>
    </row>
    <row r="4" spans="1:7" x14ac:dyDescent="0.2">
      <c r="A4" s="5"/>
      <c r="B4" s="6"/>
      <c r="C4" s="7"/>
      <c r="D4" s="7"/>
      <c r="E4" s="7"/>
      <c r="F4" s="7"/>
      <c r="G4" s="2"/>
    </row>
    <row r="5" spans="1:7" ht="18" x14ac:dyDescent="0.2">
      <c r="A5" s="8" t="s">
        <v>1</v>
      </c>
      <c r="B5" s="6" t="s">
        <v>2</v>
      </c>
      <c r="C5" s="7" t="s">
        <v>3</v>
      </c>
      <c r="D5" s="7" t="s">
        <v>4</v>
      </c>
      <c r="E5" s="9" t="s">
        <v>5</v>
      </c>
      <c r="F5" s="9" t="s">
        <v>6</v>
      </c>
      <c r="G5" s="2" t="s">
        <v>7</v>
      </c>
    </row>
    <row r="6" spans="1:7" ht="13.5" thickBot="1" x14ac:dyDescent="0.25">
      <c r="A6" s="5"/>
      <c r="B6" s="6"/>
      <c r="C6" s="7"/>
      <c r="D6" s="7"/>
      <c r="E6" s="7"/>
      <c r="F6" s="7"/>
      <c r="G6" s="2"/>
    </row>
    <row r="7" spans="1:7" ht="15.75" thickBot="1" x14ac:dyDescent="0.25">
      <c r="A7" s="10" t="s">
        <v>8</v>
      </c>
      <c r="B7" s="11"/>
      <c r="C7" s="12"/>
      <c r="D7" s="12"/>
      <c r="E7" s="13">
        <f>SUM(E8:E19)</f>
        <v>0</v>
      </c>
      <c r="F7" s="14">
        <f>SUM(F8:F19)</f>
        <v>0</v>
      </c>
      <c r="G7" s="15"/>
    </row>
    <row r="8" spans="1:7" x14ac:dyDescent="0.2">
      <c r="A8" s="5" t="s">
        <v>9</v>
      </c>
      <c r="B8" s="128"/>
      <c r="C8" s="128"/>
      <c r="D8" s="128"/>
      <c r="E8" s="7">
        <f>+F8/12</f>
        <v>0</v>
      </c>
      <c r="F8" s="7">
        <f>+IF(B8&gt;0,+B8*365,IF(C8&gt;0,+C8*12,IF(D8&gt;0,+D8,0)))</f>
        <v>0</v>
      </c>
      <c r="G8" s="15"/>
    </row>
    <row r="9" spans="1:7" x14ac:dyDescent="0.2">
      <c r="A9" s="5" t="s">
        <v>10</v>
      </c>
      <c r="B9" s="128"/>
      <c r="C9" s="128"/>
      <c r="D9" s="128"/>
      <c r="E9" s="7">
        <f t="shared" ref="E9:E18" si="0">+F9/12</f>
        <v>0</v>
      </c>
      <c r="F9" s="7">
        <f t="shared" ref="F9:F18" si="1">+IF(B9&gt;0,+B9*365,IF(C9&gt;0,+C9*12,IF(D9&gt;0,+D9,0)))</f>
        <v>0</v>
      </c>
      <c r="G9" s="15"/>
    </row>
    <row r="10" spans="1:7" x14ac:dyDescent="0.2">
      <c r="A10" s="5" t="s">
        <v>11</v>
      </c>
      <c r="B10" s="128"/>
      <c r="C10" s="128"/>
      <c r="D10" s="128"/>
      <c r="E10" s="7">
        <f t="shared" si="0"/>
        <v>0</v>
      </c>
      <c r="F10" s="7">
        <f t="shared" si="1"/>
        <v>0</v>
      </c>
      <c r="G10" s="15"/>
    </row>
    <row r="11" spans="1:7" x14ac:dyDescent="0.2">
      <c r="A11" s="5" t="s">
        <v>12</v>
      </c>
      <c r="B11" s="128"/>
      <c r="C11" s="128"/>
      <c r="D11" s="128"/>
      <c r="E11" s="7">
        <f t="shared" si="0"/>
        <v>0</v>
      </c>
      <c r="F11" s="7">
        <f t="shared" si="1"/>
        <v>0</v>
      </c>
      <c r="G11" s="15"/>
    </row>
    <row r="12" spans="1:7" x14ac:dyDescent="0.2">
      <c r="A12" s="5" t="s">
        <v>13</v>
      </c>
      <c r="B12" s="128"/>
      <c r="C12" s="128"/>
      <c r="D12" s="128"/>
      <c r="E12" s="7">
        <f t="shared" si="0"/>
        <v>0</v>
      </c>
      <c r="F12" s="7">
        <f t="shared" si="1"/>
        <v>0</v>
      </c>
      <c r="G12" s="15"/>
    </row>
    <row r="13" spans="1:7" x14ac:dyDescent="0.2">
      <c r="A13" s="5" t="s">
        <v>14</v>
      </c>
      <c r="B13" s="128"/>
      <c r="C13" s="128"/>
      <c r="D13" s="128"/>
      <c r="E13" s="7">
        <f t="shared" si="0"/>
        <v>0</v>
      </c>
      <c r="F13" s="7">
        <f t="shared" si="1"/>
        <v>0</v>
      </c>
      <c r="G13" s="15"/>
    </row>
    <row r="14" spans="1:7" x14ac:dyDescent="0.2">
      <c r="A14" s="5" t="s">
        <v>15</v>
      </c>
      <c r="B14" s="128"/>
      <c r="C14" s="128"/>
      <c r="D14" s="128"/>
      <c r="E14" s="7">
        <f t="shared" si="0"/>
        <v>0</v>
      </c>
      <c r="F14" s="7">
        <f t="shared" si="1"/>
        <v>0</v>
      </c>
      <c r="G14" s="15"/>
    </row>
    <row r="15" spans="1:7" x14ac:dyDescent="0.2">
      <c r="A15" s="5" t="s">
        <v>16</v>
      </c>
      <c r="B15" s="128"/>
      <c r="C15" s="128"/>
      <c r="D15" s="128"/>
      <c r="E15" s="7">
        <f t="shared" si="0"/>
        <v>0</v>
      </c>
      <c r="F15" s="7">
        <f t="shared" si="1"/>
        <v>0</v>
      </c>
      <c r="G15" s="15"/>
    </row>
    <row r="16" spans="1:7" x14ac:dyDescent="0.2">
      <c r="A16" s="5" t="s">
        <v>17</v>
      </c>
      <c r="B16" s="128"/>
      <c r="C16" s="128"/>
      <c r="D16" s="128"/>
      <c r="E16" s="7">
        <f t="shared" si="0"/>
        <v>0</v>
      </c>
      <c r="F16" s="7">
        <f t="shared" si="1"/>
        <v>0</v>
      </c>
      <c r="G16" s="15"/>
    </row>
    <row r="17" spans="1:7" x14ac:dyDescent="0.2">
      <c r="A17" s="5" t="s">
        <v>18</v>
      </c>
      <c r="B17" s="128"/>
      <c r="C17" s="128"/>
      <c r="D17" s="128"/>
      <c r="E17" s="7">
        <f t="shared" si="0"/>
        <v>0</v>
      </c>
      <c r="F17" s="7">
        <f t="shared" si="1"/>
        <v>0</v>
      </c>
      <c r="G17" s="15"/>
    </row>
    <row r="18" spans="1:7" x14ac:dyDescent="0.2">
      <c r="A18" s="5" t="s">
        <v>19</v>
      </c>
      <c r="B18" s="128"/>
      <c r="C18" s="128"/>
      <c r="D18" s="128"/>
      <c r="E18" s="7">
        <f t="shared" si="0"/>
        <v>0</v>
      </c>
      <c r="F18" s="7">
        <f t="shared" si="1"/>
        <v>0</v>
      </c>
      <c r="G18" s="15"/>
    </row>
    <row r="19" spans="1:7" ht="13.5" thickBot="1" x14ac:dyDescent="0.25">
      <c r="A19" s="5"/>
      <c r="B19" s="129"/>
      <c r="C19" s="129"/>
      <c r="D19" s="129"/>
      <c r="E19" s="7"/>
      <c r="F19" s="7"/>
      <c r="G19" s="15"/>
    </row>
    <row r="20" spans="1:7" ht="15.75" thickBot="1" x14ac:dyDescent="0.25">
      <c r="A20" s="10" t="s">
        <v>20</v>
      </c>
      <c r="B20" s="11"/>
      <c r="C20" s="12"/>
      <c r="D20" s="12"/>
      <c r="E20" s="13">
        <f>SUM(E21:E26)</f>
        <v>0</v>
      </c>
      <c r="F20" s="14">
        <f>SUM(F21:F26)</f>
        <v>0</v>
      </c>
      <c r="G20" s="15"/>
    </row>
    <row r="21" spans="1:7" x14ac:dyDescent="0.2">
      <c r="A21" s="5" t="s">
        <v>21</v>
      </c>
      <c r="B21" s="128"/>
      <c r="C21" s="128"/>
      <c r="D21" s="128"/>
      <c r="E21" s="7">
        <f>+F21/12</f>
        <v>0</v>
      </c>
      <c r="F21" s="7">
        <f>+IF(B21&gt;0,+B21*365,IF(C21&gt;0,+C21*12,IF(D21&gt;0,+D21,0)))</f>
        <v>0</v>
      </c>
      <c r="G21" s="15"/>
    </row>
    <row r="22" spans="1:7" x14ac:dyDescent="0.2">
      <c r="A22" s="5" t="s">
        <v>22</v>
      </c>
      <c r="B22" s="128"/>
      <c r="C22" s="128"/>
      <c r="D22" s="128"/>
      <c r="E22" s="7">
        <f>+F22/12</f>
        <v>0</v>
      </c>
      <c r="F22" s="7">
        <f>+IF(B22&gt;0,+B22*365,IF(C22&gt;0,+C22*12,IF(D22&gt;0,+D22,0)))</f>
        <v>0</v>
      </c>
      <c r="G22" s="15"/>
    </row>
    <row r="23" spans="1:7" x14ac:dyDescent="0.2">
      <c r="A23" s="5" t="s">
        <v>23</v>
      </c>
      <c r="B23" s="128"/>
      <c r="C23" s="128"/>
      <c r="D23" s="128"/>
      <c r="E23" s="7">
        <f>+F23/12</f>
        <v>0</v>
      </c>
      <c r="F23" s="7">
        <f>+IF(B23&gt;0,+B23*365,IF(C23&gt;0,+C23*12,IF(D23&gt;0,+D23,0)))</f>
        <v>0</v>
      </c>
      <c r="G23" s="15"/>
    </row>
    <row r="24" spans="1:7" x14ac:dyDescent="0.2">
      <c r="A24" s="5" t="s">
        <v>24</v>
      </c>
      <c r="B24" s="128"/>
      <c r="C24" s="128"/>
      <c r="D24" s="128"/>
      <c r="E24" s="7">
        <f>+F24/12</f>
        <v>0</v>
      </c>
      <c r="F24" s="7">
        <f>+IF(B24&gt;0,+B24*365,IF(C24&gt;0,+C24*12,IF(D24&gt;0,+D24,0)))</f>
        <v>0</v>
      </c>
      <c r="G24" s="15"/>
    </row>
    <row r="25" spans="1:7" x14ac:dyDescent="0.2">
      <c r="A25" s="5" t="s">
        <v>25</v>
      </c>
      <c r="B25" s="128"/>
      <c r="C25" s="128"/>
      <c r="D25" s="128"/>
      <c r="E25" s="7">
        <f>+F25/12</f>
        <v>0</v>
      </c>
      <c r="F25" s="7">
        <f>+IF(B25&gt;0,+B25*365,IF(C25&gt;0,+C25*12,IF(D25&gt;0,+D25,0)))</f>
        <v>0</v>
      </c>
      <c r="G25" s="15"/>
    </row>
    <row r="26" spans="1:7" ht="13.5" thickBot="1" x14ac:dyDescent="0.25">
      <c r="A26" s="5"/>
      <c r="B26" s="129"/>
      <c r="C26" s="129"/>
      <c r="D26" s="129"/>
      <c r="E26" s="7"/>
      <c r="F26" s="7"/>
      <c r="G26" s="15"/>
    </row>
    <row r="27" spans="1:7" ht="15.75" thickBot="1" x14ac:dyDescent="0.25">
      <c r="A27" s="10" t="s">
        <v>26</v>
      </c>
      <c r="B27" s="11"/>
      <c r="C27" s="12"/>
      <c r="D27" s="12"/>
      <c r="E27" s="13">
        <f>SUM(E28:E34)</f>
        <v>0</v>
      </c>
      <c r="F27" s="14">
        <f>SUM(F28:F34)</f>
        <v>0</v>
      </c>
      <c r="G27" s="15"/>
    </row>
    <row r="28" spans="1:7" x14ac:dyDescent="0.2">
      <c r="A28" s="5" t="s">
        <v>27</v>
      </c>
      <c r="B28" s="128"/>
      <c r="C28" s="128"/>
      <c r="D28" s="128"/>
      <c r="E28" s="7">
        <f t="shared" ref="E28:E33" si="2">+F28/12</f>
        <v>0</v>
      </c>
      <c r="F28" s="7">
        <f t="shared" ref="F28:F33" si="3">+IF(B28&gt;0,+B28*365,IF(C28&gt;0,+C28*12,IF(D28&gt;0,+D28,0)))</f>
        <v>0</v>
      </c>
      <c r="G28" s="15"/>
    </row>
    <row r="29" spans="1:7" x14ac:dyDescent="0.2">
      <c r="A29" s="5" t="s">
        <v>28</v>
      </c>
      <c r="B29" s="128"/>
      <c r="C29" s="128"/>
      <c r="D29" s="128"/>
      <c r="E29" s="7">
        <f t="shared" si="2"/>
        <v>0</v>
      </c>
      <c r="F29" s="7">
        <f t="shared" si="3"/>
        <v>0</v>
      </c>
      <c r="G29" s="15"/>
    </row>
    <row r="30" spans="1:7" x14ac:dyDescent="0.2">
      <c r="A30" s="5" t="s">
        <v>29</v>
      </c>
      <c r="B30" s="128"/>
      <c r="C30" s="128"/>
      <c r="D30" s="128"/>
      <c r="E30" s="7">
        <f t="shared" si="2"/>
        <v>0</v>
      </c>
      <c r="F30" s="7">
        <f t="shared" si="3"/>
        <v>0</v>
      </c>
      <c r="G30" s="15"/>
    </row>
    <row r="31" spans="1:7" x14ac:dyDescent="0.2">
      <c r="A31" s="5" t="s">
        <v>30</v>
      </c>
      <c r="B31" s="128"/>
      <c r="C31" s="128"/>
      <c r="D31" s="128"/>
      <c r="E31" s="7">
        <f t="shared" si="2"/>
        <v>0</v>
      </c>
      <c r="F31" s="7">
        <f t="shared" si="3"/>
        <v>0</v>
      </c>
      <c r="G31" s="15"/>
    </row>
    <row r="32" spans="1:7" x14ac:dyDescent="0.2">
      <c r="A32" s="5" t="s">
        <v>31</v>
      </c>
      <c r="B32" s="128"/>
      <c r="C32" s="128"/>
      <c r="D32" s="128"/>
      <c r="E32" s="7">
        <f t="shared" si="2"/>
        <v>0</v>
      </c>
      <c r="F32" s="7">
        <f t="shared" si="3"/>
        <v>0</v>
      </c>
      <c r="G32" s="15"/>
    </row>
    <row r="33" spans="1:7" x14ac:dyDescent="0.2">
      <c r="A33" s="5" t="s">
        <v>32</v>
      </c>
      <c r="B33" s="128"/>
      <c r="C33" s="128"/>
      <c r="D33" s="128"/>
      <c r="E33" s="7">
        <f t="shared" si="2"/>
        <v>0</v>
      </c>
      <c r="F33" s="7">
        <f t="shared" si="3"/>
        <v>0</v>
      </c>
      <c r="G33" s="15"/>
    </row>
    <row r="34" spans="1:7" ht="13.5" thickBot="1" x14ac:dyDescent="0.25">
      <c r="A34" s="5"/>
      <c r="B34" s="6"/>
      <c r="C34" s="7"/>
      <c r="D34" s="7"/>
      <c r="E34" s="7"/>
      <c r="F34" s="7"/>
      <c r="G34" s="15"/>
    </row>
    <row r="35" spans="1:7" ht="15.75" thickBot="1" x14ac:dyDescent="0.25">
      <c r="A35" s="10" t="s">
        <v>33</v>
      </c>
      <c r="B35" s="11"/>
      <c r="C35" s="12"/>
      <c r="D35" s="12"/>
      <c r="E35" s="13">
        <f>SUM(E36:E39)</f>
        <v>0</v>
      </c>
      <c r="F35" s="14">
        <f>SUM(F36:F39)</f>
        <v>0</v>
      </c>
      <c r="G35" s="15"/>
    </row>
    <row r="36" spans="1:7" x14ac:dyDescent="0.2">
      <c r="A36" s="5" t="s">
        <v>33</v>
      </c>
      <c r="B36" s="128"/>
      <c r="C36" s="128"/>
      <c r="D36" s="128"/>
      <c r="E36" s="7">
        <f>+F36/12</f>
        <v>0</v>
      </c>
      <c r="F36" s="7">
        <f>+IF(B36&gt;0,+B36*365,IF(C36&gt;0,+C36*12,IF(D36&gt;0,+D36,0)))</f>
        <v>0</v>
      </c>
      <c r="G36" s="15"/>
    </row>
    <row r="37" spans="1:7" x14ac:dyDescent="0.2">
      <c r="A37" s="5" t="s">
        <v>34</v>
      </c>
      <c r="B37" s="128"/>
      <c r="C37" s="128"/>
      <c r="D37" s="128"/>
      <c r="E37" s="7">
        <f>+F37/12</f>
        <v>0</v>
      </c>
      <c r="F37" s="7">
        <f>+IF(B37&gt;0,+B37*365,IF(C37&gt;0,+C37*12,IF(D37&gt;0,+D37,0)))</f>
        <v>0</v>
      </c>
      <c r="G37" s="15"/>
    </row>
    <row r="38" spans="1:7" x14ac:dyDescent="0.2">
      <c r="A38" s="5" t="s">
        <v>35</v>
      </c>
      <c r="B38" s="128"/>
      <c r="C38" s="128"/>
      <c r="D38" s="128"/>
      <c r="E38" s="7">
        <f>+F38/12</f>
        <v>0</v>
      </c>
      <c r="F38" s="7">
        <f>+IF(B38&gt;0,+B38*365,IF(C38&gt;0,+C38*12,IF(D38&gt;0,+D38,0)))</f>
        <v>0</v>
      </c>
      <c r="G38" s="15"/>
    </row>
    <row r="39" spans="1:7" ht="13.5" thickBot="1" x14ac:dyDescent="0.25">
      <c r="A39" s="5"/>
      <c r="B39" s="6"/>
      <c r="C39" s="7"/>
      <c r="D39" s="7"/>
      <c r="E39" s="7"/>
      <c r="F39" s="7"/>
      <c r="G39" s="15"/>
    </row>
    <row r="40" spans="1:7" ht="15.75" thickBot="1" x14ac:dyDescent="0.25">
      <c r="A40" s="10" t="s">
        <v>36</v>
      </c>
      <c r="B40" s="11"/>
      <c r="C40" s="12"/>
      <c r="D40" s="12"/>
      <c r="E40" s="13">
        <f>SUM(E41:E43)</f>
        <v>0</v>
      </c>
      <c r="F40" s="14">
        <f>SUM(F41:F43)</f>
        <v>0</v>
      </c>
      <c r="G40" s="15"/>
    </row>
    <row r="41" spans="1:7" x14ac:dyDescent="0.2">
      <c r="A41" s="5" t="s">
        <v>37</v>
      </c>
      <c r="B41" s="128"/>
      <c r="C41" s="128"/>
      <c r="D41" s="128"/>
      <c r="E41" s="7">
        <f>+F41/12</f>
        <v>0</v>
      </c>
      <c r="F41" s="7">
        <f>+IF(B41&gt;0,+B41*365,IF(C41&gt;0,+C41*12,IF(D41&gt;0,+D41,0)))</f>
        <v>0</v>
      </c>
      <c r="G41" s="15"/>
    </row>
    <row r="42" spans="1:7" x14ac:dyDescent="0.2">
      <c r="A42" s="5" t="s">
        <v>38</v>
      </c>
      <c r="B42" s="128"/>
      <c r="C42" s="128"/>
      <c r="D42" s="128"/>
      <c r="E42" s="7">
        <v>0</v>
      </c>
      <c r="F42" s="7">
        <f>+IF(B42&gt;0,+B42*365,IF(C42&gt;0,+C42*12,IF(D42&gt;0,+D42,0)))</f>
        <v>0</v>
      </c>
      <c r="G42" s="15"/>
    </row>
    <row r="43" spans="1:7" ht="13.5" thickBot="1" x14ac:dyDescent="0.25">
      <c r="A43" s="5"/>
      <c r="B43" s="6"/>
      <c r="C43" s="7"/>
      <c r="D43" s="7"/>
      <c r="E43" s="7"/>
      <c r="F43" s="7"/>
      <c r="G43" s="15"/>
    </row>
    <row r="44" spans="1:7" ht="15.75" thickBot="1" x14ac:dyDescent="0.25">
      <c r="A44" s="10" t="s">
        <v>39</v>
      </c>
      <c r="B44" s="11"/>
      <c r="C44" s="12"/>
      <c r="D44" s="12"/>
      <c r="E44" s="13">
        <f>SUM(E45:E46)</f>
        <v>0</v>
      </c>
      <c r="F44" s="14">
        <f>SUM(F45:F46)</f>
        <v>0</v>
      </c>
      <c r="G44" s="15"/>
    </row>
    <row r="45" spans="1:7" x14ac:dyDescent="0.2">
      <c r="A45" s="5" t="s">
        <v>40</v>
      </c>
      <c r="B45" s="128"/>
      <c r="C45" s="128"/>
      <c r="D45" s="128"/>
      <c r="E45" s="7">
        <f>+F45/12</f>
        <v>0</v>
      </c>
      <c r="F45" s="7">
        <f>+IF(B45&gt;0,+B45*365,IF(C45&gt;0,+C45*12,IF(D45&gt;0,+D45,0)))</f>
        <v>0</v>
      </c>
      <c r="G45" s="15"/>
    </row>
    <row r="46" spans="1:7" ht="13.5" thickBot="1" x14ac:dyDescent="0.25">
      <c r="A46" s="5"/>
      <c r="B46" s="6"/>
      <c r="C46" s="7"/>
      <c r="D46" s="7"/>
      <c r="E46" s="7"/>
      <c r="F46" s="7"/>
      <c r="G46" s="15"/>
    </row>
    <row r="47" spans="1:7" ht="15.75" thickBot="1" x14ac:dyDescent="0.25">
      <c r="A47" s="10" t="s">
        <v>41</v>
      </c>
      <c r="B47" s="11"/>
      <c r="C47" s="12"/>
      <c r="D47" s="12"/>
      <c r="E47" s="13">
        <f>SUM(E48:E51)</f>
        <v>0</v>
      </c>
      <c r="F47" s="14">
        <f>SUM(F48:F51)</f>
        <v>0</v>
      </c>
      <c r="G47" s="15"/>
    </row>
    <row r="48" spans="1:7" x14ac:dyDescent="0.2">
      <c r="A48" s="5" t="s">
        <v>42</v>
      </c>
      <c r="B48" s="128"/>
      <c r="C48" s="128"/>
      <c r="D48" s="128"/>
      <c r="E48" s="7">
        <f>+F48/12</f>
        <v>0</v>
      </c>
      <c r="F48" s="7">
        <f>+IF(B48&gt;0,+B48*365,IF(C48&gt;0,+C48*12,IF(D48&gt;0,+D48,0)))</f>
        <v>0</v>
      </c>
      <c r="G48" s="15"/>
    </row>
    <row r="49" spans="1:7" x14ac:dyDescent="0.2">
      <c r="A49" s="5" t="s">
        <v>43</v>
      </c>
      <c r="B49" s="128"/>
      <c r="C49" s="128"/>
      <c r="D49" s="128"/>
      <c r="E49" s="7">
        <f>+F49/12</f>
        <v>0</v>
      </c>
      <c r="F49" s="7">
        <f>+IF(B49&gt;0,+B49*365,IF(C49&gt;0,+C49*12,IF(D49&gt;0,+D49,0)))</f>
        <v>0</v>
      </c>
      <c r="G49" s="15"/>
    </row>
    <row r="50" spans="1:7" x14ac:dyDescent="0.2">
      <c r="A50" s="5" t="s">
        <v>44</v>
      </c>
      <c r="B50" s="128"/>
      <c r="C50" s="128"/>
      <c r="D50" s="128"/>
      <c r="E50" s="7">
        <f>+F50/12</f>
        <v>0</v>
      </c>
      <c r="F50" s="7">
        <f>+IF(B50&gt;0,+B50*365,IF(C50&gt;0,+C50*12,IF(D50&gt;0,+D50,0)))</f>
        <v>0</v>
      </c>
      <c r="G50" s="15"/>
    </row>
    <row r="51" spans="1:7" ht="13.5" thickBot="1" x14ac:dyDescent="0.25">
      <c r="A51" s="5"/>
      <c r="B51" s="6"/>
      <c r="C51" s="7"/>
      <c r="D51" s="7"/>
      <c r="E51" s="7"/>
      <c r="F51" s="7"/>
      <c r="G51" s="15"/>
    </row>
    <row r="52" spans="1:7" ht="16.5" thickBot="1" x14ac:dyDescent="0.25">
      <c r="A52" s="16" t="s">
        <v>45</v>
      </c>
      <c r="B52" s="17"/>
      <c r="C52" s="18"/>
      <c r="D52" s="18"/>
      <c r="E52" s="19">
        <f>+E7+E20+E27+E35+E40+E44+E47</f>
        <v>0</v>
      </c>
      <c r="F52" s="20">
        <f>+F7+F20+F27+F35+F40+F44+F47</f>
        <v>0</v>
      </c>
      <c r="G52" s="15"/>
    </row>
    <row r="53" spans="1:7" x14ac:dyDescent="0.2">
      <c r="A53" s="5"/>
      <c r="B53" s="6"/>
      <c r="C53" s="7"/>
      <c r="D53" s="7"/>
      <c r="E53" s="7"/>
      <c r="F53" s="7"/>
      <c r="G53" s="15"/>
    </row>
    <row r="54" spans="1:7" ht="18" x14ac:dyDescent="0.2">
      <c r="A54" s="8" t="s">
        <v>46</v>
      </c>
      <c r="B54" s="6"/>
      <c r="C54" s="7"/>
      <c r="D54" s="7"/>
      <c r="E54" s="7"/>
      <c r="F54" s="7"/>
      <c r="G54" s="15"/>
    </row>
    <row r="55" spans="1:7" ht="13.5" thickBot="1" x14ac:dyDescent="0.25">
      <c r="A55" s="5"/>
      <c r="B55" s="6"/>
      <c r="C55" s="7"/>
      <c r="D55" s="7"/>
      <c r="E55" s="7"/>
      <c r="F55" s="7"/>
      <c r="G55" s="15"/>
    </row>
    <row r="56" spans="1:7" ht="15.75" thickBot="1" x14ac:dyDescent="0.25">
      <c r="A56" s="10" t="s">
        <v>47</v>
      </c>
      <c r="B56" s="11"/>
      <c r="C56" s="12"/>
      <c r="D56" s="12"/>
      <c r="E56" s="13">
        <f>SUM(E57:E65)</f>
        <v>0</v>
      </c>
      <c r="F56" s="14">
        <f>SUM(F57:F65)</f>
        <v>0</v>
      </c>
      <c r="G56" s="15"/>
    </row>
    <row r="57" spans="1:7" x14ac:dyDescent="0.2">
      <c r="A57" s="5" t="s">
        <v>48</v>
      </c>
      <c r="B57" s="128"/>
      <c r="C57" s="128"/>
      <c r="D57" s="128"/>
      <c r="E57" s="7">
        <f t="shared" ref="E57:E64" si="4">+F57/12</f>
        <v>0</v>
      </c>
      <c r="F57" s="7">
        <f t="shared" ref="F57:F64" si="5">+IF(B57&gt;0,+B57*365,IF(C57&gt;0,+C57*12,IF(D57&gt;0,+D57,0)))</f>
        <v>0</v>
      </c>
      <c r="G57" s="15"/>
    </row>
    <row r="58" spans="1:7" x14ac:dyDescent="0.2">
      <c r="A58" s="5" t="s">
        <v>49</v>
      </c>
      <c r="B58" s="128"/>
      <c r="C58" s="128"/>
      <c r="D58" s="128"/>
      <c r="E58" s="7">
        <f t="shared" si="4"/>
        <v>0</v>
      </c>
      <c r="F58" s="7">
        <f t="shared" si="5"/>
        <v>0</v>
      </c>
      <c r="G58" s="15"/>
    </row>
    <row r="59" spans="1:7" x14ac:dyDescent="0.2">
      <c r="A59" s="5" t="s">
        <v>50</v>
      </c>
      <c r="B59" s="128"/>
      <c r="C59" s="128"/>
      <c r="D59" s="128"/>
      <c r="E59" s="7">
        <f t="shared" si="4"/>
        <v>0</v>
      </c>
      <c r="F59" s="7">
        <f t="shared" si="5"/>
        <v>0</v>
      </c>
      <c r="G59" s="15"/>
    </row>
    <row r="60" spans="1:7" x14ac:dyDescent="0.2">
      <c r="A60" s="5" t="s">
        <v>51</v>
      </c>
      <c r="B60" s="128"/>
      <c r="C60" s="128"/>
      <c r="D60" s="128"/>
      <c r="E60" s="7">
        <f t="shared" si="4"/>
        <v>0</v>
      </c>
      <c r="F60" s="7">
        <f t="shared" si="5"/>
        <v>0</v>
      </c>
      <c r="G60" s="15"/>
    </row>
    <row r="61" spans="1:7" x14ac:dyDescent="0.2">
      <c r="A61" s="5" t="s">
        <v>52</v>
      </c>
      <c r="B61" s="128"/>
      <c r="C61" s="128"/>
      <c r="D61" s="128"/>
      <c r="E61" s="7">
        <f t="shared" si="4"/>
        <v>0</v>
      </c>
      <c r="F61" s="7">
        <f t="shared" si="5"/>
        <v>0</v>
      </c>
      <c r="G61" s="15"/>
    </row>
    <row r="62" spans="1:7" x14ac:dyDescent="0.2">
      <c r="A62" s="5" t="s">
        <v>53</v>
      </c>
      <c r="B62" s="128"/>
      <c r="C62" s="128"/>
      <c r="D62" s="128"/>
      <c r="E62" s="7">
        <f t="shared" si="4"/>
        <v>0</v>
      </c>
      <c r="F62" s="7">
        <f t="shared" si="5"/>
        <v>0</v>
      </c>
      <c r="G62" s="15"/>
    </row>
    <row r="63" spans="1:7" x14ac:dyDescent="0.2">
      <c r="A63" s="5" t="s">
        <v>54</v>
      </c>
      <c r="B63" s="128"/>
      <c r="C63" s="128"/>
      <c r="D63" s="128"/>
      <c r="E63" s="7">
        <f t="shared" si="4"/>
        <v>0</v>
      </c>
      <c r="F63" s="7">
        <f t="shared" si="5"/>
        <v>0</v>
      </c>
      <c r="G63" s="15"/>
    </row>
    <row r="64" spans="1:7" x14ac:dyDescent="0.2">
      <c r="A64" s="5" t="s">
        <v>55</v>
      </c>
      <c r="B64" s="128"/>
      <c r="C64" s="128"/>
      <c r="D64" s="128"/>
      <c r="E64" s="7">
        <f t="shared" si="4"/>
        <v>0</v>
      </c>
      <c r="F64" s="7">
        <f t="shared" si="5"/>
        <v>0</v>
      </c>
      <c r="G64" s="15"/>
    </row>
    <row r="65" spans="1:7" ht="13.5" thickBot="1" x14ac:dyDescent="0.25">
      <c r="A65" s="5"/>
      <c r="B65" s="6"/>
      <c r="C65" s="7"/>
      <c r="D65" s="7"/>
      <c r="E65" s="7"/>
      <c r="F65" s="7"/>
      <c r="G65" s="15"/>
    </row>
    <row r="66" spans="1:7" ht="15.75" thickBot="1" x14ac:dyDescent="0.25">
      <c r="A66" s="10" t="s">
        <v>56</v>
      </c>
      <c r="B66" s="11"/>
      <c r="C66" s="12"/>
      <c r="D66" s="12"/>
      <c r="E66" s="13">
        <f>SUM(E67:E76)</f>
        <v>0</v>
      </c>
      <c r="F66" s="14">
        <f>SUM(F67:F76)</f>
        <v>0</v>
      </c>
      <c r="G66" s="15"/>
    </row>
    <row r="67" spans="1:7" x14ac:dyDescent="0.2">
      <c r="A67" s="5" t="s">
        <v>57</v>
      </c>
      <c r="B67" s="128"/>
      <c r="C67" s="128"/>
      <c r="D67" s="128"/>
      <c r="E67" s="7">
        <f t="shared" ref="E67:E75" si="6">+F67/12</f>
        <v>0</v>
      </c>
      <c r="F67" s="7">
        <f t="shared" ref="F67:F75" si="7">+IF(B67&gt;0,+B67*365,IF(C67&gt;0,+C67*12,IF(D67&gt;0,+D67,0)))</f>
        <v>0</v>
      </c>
      <c r="G67" s="15"/>
    </row>
    <row r="68" spans="1:7" x14ac:dyDescent="0.2">
      <c r="A68" s="5" t="s">
        <v>58</v>
      </c>
      <c r="B68" s="128"/>
      <c r="C68" s="128"/>
      <c r="D68" s="128"/>
      <c r="E68" s="7">
        <f t="shared" si="6"/>
        <v>0</v>
      </c>
      <c r="F68" s="7">
        <f t="shared" si="7"/>
        <v>0</v>
      </c>
      <c r="G68" s="15"/>
    </row>
    <row r="69" spans="1:7" x14ac:dyDescent="0.2">
      <c r="A69" s="5" t="s">
        <v>59</v>
      </c>
      <c r="B69" s="128"/>
      <c r="C69" s="128"/>
      <c r="D69" s="128"/>
      <c r="E69" s="7">
        <f t="shared" si="6"/>
        <v>0</v>
      </c>
      <c r="F69" s="7">
        <f t="shared" si="7"/>
        <v>0</v>
      </c>
      <c r="G69" s="15"/>
    </row>
    <row r="70" spans="1:7" x14ac:dyDescent="0.2">
      <c r="A70" s="5" t="s">
        <v>60</v>
      </c>
      <c r="B70" s="128"/>
      <c r="C70" s="128"/>
      <c r="D70" s="128"/>
      <c r="E70" s="7">
        <f t="shared" si="6"/>
        <v>0</v>
      </c>
      <c r="F70" s="7">
        <f t="shared" si="7"/>
        <v>0</v>
      </c>
      <c r="G70" s="15"/>
    </row>
    <row r="71" spans="1:7" x14ac:dyDescent="0.2">
      <c r="A71" s="5" t="s">
        <v>61</v>
      </c>
      <c r="B71" s="128"/>
      <c r="C71" s="128"/>
      <c r="D71" s="128"/>
      <c r="E71" s="7">
        <f t="shared" si="6"/>
        <v>0</v>
      </c>
      <c r="F71" s="7">
        <f t="shared" si="7"/>
        <v>0</v>
      </c>
      <c r="G71" s="15"/>
    </row>
    <row r="72" spans="1:7" x14ac:dyDescent="0.2">
      <c r="A72" s="5" t="s">
        <v>62</v>
      </c>
      <c r="B72" s="128"/>
      <c r="C72" s="128"/>
      <c r="D72" s="128"/>
      <c r="E72" s="7">
        <f t="shared" si="6"/>
        <v>0</v>
      </c>
      <c r="F72" s="7">
        <f t="shared" si="7"/>
        <v>0</v>
      </c>
      <c r="G72" s="15"/>
    </row>
    <row r="73" spans="1:7" x14ac:dyDescent="0.2">
      <c r="A73" s="5" t="s">
        <v>63</v>
      </c>
      <c r="B73" s="128"/>
      <c r="C73" s="128"/>
      <c r="D73" s="128"/>
      <c r="E73" s="7">
        <f t="shared" si="6"/>
        <v>0</v>
      </c>
      <c r="F73" s="7">
        <f t="shared" si="7"/>
        <v>0</v>
      </c>
      <c r="G73" s="15"/>
    </row>
    <row r="74" spans="1:7" x14ac:dyDescent="0.2">
      <c r="A74" s="5" t="s">
        <v>64</v>
      </c>
      <c r="B74" s="128"/>
      <c r="C74" s="128"/>
      <c r="D74" s="128"/>
      <c r="E74" s="7">
        <f t="shared" si="6"/>
        <v>0</v>
      </c>
      <c r="F74" s="7">
        <f t="shared" si="7"/>
        <v>0</v>
      </c>
      <c r="G74" s="15"/>
    </row>
    <row r="75" spans="1:7" x14ac:dyDescent="0.2">
      <c r="A75" s="5" t="s">
        <v>65</v>
      </c>
      <c r="B75" s="128"/>
      <c r="C75" s="128"/>
      <c r="D75" s="128"/>
      <c r="E75" s="7">
        <f t="shared" si="6"/>
        <v>0</v>
      </c>
      <c r="F75" s="7">
        <f t="shared" si="7"/>
        <v>0</v>
      </c>
      <c r="G75" s="15"/>
    </row>
    <row r="76" spans="1:7" ht="13.5" thickBot="1" x14ac:dyDescent="0.25">
      <c r="A76" s="5"/>
      <c r="B76" s="6"/>
      <c r="C76" s="7"/>
      <c r="D76" s="7"/>
      <c r="E76" s="7"/>
      <c r="F76" s="7"/>
      <c r="G76" s="15"/>
    </row>
    <row r="77" spans="1:7" ht="15.75" thickBot="1" x14ac:dyDescent="0.25">
      <c r="A77" s="10" t="s">
        <v>66</v>
      </c>
      <c r="B77" s="11"/>
      <c r="C77" s="12"/>
      <c r="D77" s="12"/>
      <c r="E77" s="13">
        <f>SUM(E78:E88)</f>
        <v>0</v>
      </c>
      <c r="F77" s="14">
        <f>SUM(F78:F88)</f>
        <v>0</v>
      </c>
      <c r="G77" s="15"/>
    </row>
    <row r="78" spans="1:7" x14ac:dyDescent="0.2">
      <c r="A78" s="5" t="s">
        <v>67</v>
      </c>
      <c r="B78" s="128"/>
      <c r="C78" s="128"/>
      <c r="D78" s="128"/>
      <c r="E78" s="7">
        <f t="shared" ref="E78:E87" si="8">+F78/12</f>
        <v>0</v>
      </c>
      <c r="F78" s="7">
        <f t="shared" ref="F78:F87" si="9">+IF(B78&gt;0,+B78*365,IF(C78&gt;0,+C78*12,IF(D78&gt;0,+D78,0)))</f>
        <v>0</v>
      </c>
      <c r="G78" s="15"/>
    </row>
    <row r="79" spans="1:7" x14ac:dyDescent="0.2">
      <c r="A79" s="5" t="s">
        <v>68</v>
      </c>
      <c r="B79" s="128"/>
      <c r="C79" s="128"/>
      <c r="D79" s="128"/>
      <c r="E79" s="7">
        <f t="shared" si="8"/>
        <v>0</v>
      </c>
      <c r="F79" s="7">
        <f t="shared" si="9"/>
        <v>0</v>
      </c>
      <c r="G79" s="15"/>
    </row>
    <row r="80" spans="1:7" x14ac:dyDescent="0.2">
      <c r="A80" s="5" t="s">
        <v>69</v>
      </c>
      <c r="B80" s="128"/>
      <c r="C80" s="128"/>
      <c r="D80" s="128"/>
      <c r="E80" s="7">
        <f t="shared" si="8"/>
        <v>0</v>
      </c>
      <c r="F80" s="7">
        <f t="shared" si="9"/>
        <v>0</v>
      </c>
      <c r="G80" s="15"/>
    </row>
    <row r="81" spans="1:7" x14ac:dyDescent="0.2">
      <c r="A81" s="5" t="s">
        <v>70</v>
      </c>
      <c r="B81" s="128"/>
      <c r="C81" s="128"/>
      <c r="D81" s="128"/>
      <c r="E81" s="7">
        <f t="shared" si="8"/>
        <v>0</v>
      </c>
      <c r="F81" s="7">
        <f t="shared" si="9"/>
        <v>0</v>
      </c>
      <c r="G81" s="15"/>
    </row>
    <row r="82" spans="1:7" x14ac:dyDescent="0.2">
      <c r="A82" s="5" t="s">
        <v>71</v>
      </c>
      <c r="B82" s="128"/>
      <c r="C82" s="128"/>
      <c r="D82" s="128"/>
      <c r="E82" s="7">
        <f t="shared" si="8"/>
        <v>0</v>
      </c>
      <c r="F82" s="7">
        <f t="shared" si="9"/>
        <v>0</v>
      </c>
      <c r="G82" s="15"/>
    </row>
    <row r="83" spans="1:7" x14ac:dyDescent="0.2">
      <c r="A83" s="5" t="s">
        <v>72</v>
      </c>
      <c r="B83" s="128"/>
      <c r="C83" s="128"/>
      <c r="D83" s="128"/>
      <c r="E83" s="7">
        <f t="shared" si="8"/>
        <v>0</v>
      </c>
      <c r="F83" s="7">
        <f t="shared" si="9"/>
        <v>0</v>
      </c>
      <c r="G83" s="15"/>
    </row>
    <row r="84" spans="1:7" x14ac:dyDescent="0.2">
      <c r="A84" s="5" t="s">
        <v>73</v>
      </c>
      <c r="B84" s="128"/>
      <c r="C84" s="128"/>
      <c r="D84" s="128"/>
      <c r="E84" s="7">
        <f t="shared" si="8"/>
        <v>0</v>
      </c>
      <c r="F84" s="7">
        <f t="shared" si="9"/>
        <v>0</v>
      </c>
      <c r="G84" s="15"/>
    </row>
    <row r="85" spans="1:7" x14ac:dyDescent="0.2">
      <c r="A85" s="5" t="s">
        <v>74</v>
      </c>
      <c r="B85" s="128"/>
      <c r="C85" s="128"/>
      <c r="D85" s="128"/>
      <c r="E85" s="7">
        <f t="shared" si="8"/>
        <v>0</v>
      </c>
      <c r="F85" s="7">
        <f t="shared" si="9"/>
        <v>0</v>
      </c>
      <c r="G85" s="15"/>
    </row>
    <row r="86" spans="1:7" x14ac:dyDescent="0.2">
      <c r="A86" s="5" t="s">
        <v>75</v>
      </c>
      <c r="B86" s="128"/>
      <c r="C86" s="128"/>
      <c r="D86" s="128"/>
      <c r="E86" s="7">
        <f t="shared" si="8"/>
        <v>0</v>
      </c>
      <c r="F86" s="7">
        <f t="shared" si="9"/>
        <v>0</v>
      </c>
      <c r="G86" s="15"/>
    </row>
    <row r="87" spans="1:7" x14ac:dyDescent="0.2">
      <c r="A87" s="5" t="s">
        <v>76</v>
      </c>
      <c r="B87" s="128"/>
      <c r="C87" s="128"/>
      <c r="D87" s="128"/>
      <c r="E87" s="7">
        <f t="shared" si="8"/>
        <v>0</v>
      </c>
      <c r="F87" s="7">
        <f t="shared" si="9"/>
        <v>0</v>
      </c>
      <c r="G87" s="15"/>
    </row>
    <row r="88" spans="1:7" ht="13.5" thickBot="1" x14ac:dyDescent="0.25">
      <c r="A88" s="5"/>
      <c r="B88" s="6"/>
      <c r="C88" s="7"/>
      <c r="D88" s="7"/>
      <c r="E88" s="7"/>
      <c r="F88" s="7"/>
      <c r="G88" s="15"/>
    </row>
    <row r="89" spans="1:7" ht="15.75" thickBot="1" x14ac:dyDescent="0.25">
      <c r="A89" s="10" t="s">
        <v>77</v>
      </c>
      <c r="B89" s="11"/>
      <c r="C89" s="12"/>
      <c r="D89" s="12"/>
      <c r="E89" s="13">
        <f>SUM(E90:E92)</f>
        <v>0</v>
      </c>
      <c r="F89" s="14">
        <f>SUM(F90:F92)</f>
        <v>0</v>
      </c>
      <c r="G89" s="15"/>
    </row>
    <row r="90" spans="1:7" x14ac:dyDescent="0.2">
      <c r="A90" s="5" t="s">
        <v>25</v>
      </c>
      <c r="B90" s="128"/>
      <c r="C90" s="128"/>
      <c r="D90" s="128"/>
      <c r="E90" s="7">
        <f>+F90/12</f>
        <v>0</v>
      </c>
      <c r="F90" s="7">
        <f>+IF(B90&gt;0,+B90*365,IF(C90&gt;0,+C90*12,IF(D90&gt;0,+D90,0)))</f>
        <v>0</v>
      </c>
      <c r="G90" s="15"/>
    </row>
    <row r="91" spans="1:7" x14ac:dyDescent="0.2">
      <c r="A91" s="5" t="s">
        <v>78</v>
      </c>
      <c r="B91" s="128"/>
      <c r="C91" s="128"/>
      <c r="D91" s="128"/>
      <c r="E91" s="7">
        <f>+F91/12</f>
        <v>0</v>
      </c>
      <c r="F91" s="7">
        <f>+IF(B91&gt;0,+B91*365,IF(C91&gt;0,+C91*12,IF(D91&gt;0,+D91,0)))</f>
        <v>0</v>
      </c>
      <c r="G91" s="15"/>
    </row>
    <row r="92" spans="1:7" ht="13.5" thickBot="1" x14ac:dyDescent="0.25">
      <c r="A92" s="5"/>
      <c r="B92" s="6"/>
      <c r="C92" s="7"/>
      <c r="D92" s="7"/>
      <c r="E92" s="7"/>
      <c r="F92" s="7"/>
      <c r="G92" s="15"/>
    </row>
    <row r="93" spans="1:7" ht="15.75" thickBot="1" x14ac:dyDescent="0.25">
      <c r="A93" s="10" t="s">
        <v>79</v>
      </c>
      <c r="B93" s="11"/>
      <c r="C93" s="12"/>
      <c r="D93" s="12"/>
      <c r="E93" s="13">
        <f>SUM(E94:E102)</f>
        <v>0</v>
      </c>
      <c r="F93" s="14">
        <f>SUM(F94:F102)</f>
        <v>0</v>
      </c>
      <c r="G93" s="15"/>
    </row>
    <row r="94" spans="1:7" x14ac:dyDescent="0.2">
      <c r="A94" s="5" t="s">
        <v>80</v>
      </c>
      <c r="B94" s="128"/>
      <c r="C94" s="128"/>
      <c r="D94" s="128"/>
      <c r="E94" s="7">
        <f t="shared" ref="E94:E101" si="10">+F94/12</f>
        <v>0</v>
      </c>
      <c r="F94" s="7">
        <f t="shared" ref="F94:F101" si="11">+IF(B94&gt;0,+B94*365,IF(C94&gt;0,+C94*12,IF(D94&gt;0,+D94,0)))</f>
        <v>0</v>
      </c>
      <c r="G94" s="15"/>
    </row>
    <row r="95" spans="1:7" x14ac:dyDescent="0.2">
      <c r="A95" s="5" t="s">
        <v>81</v>
      </c>
      <c r="B95" s="128"/>
      <c r="C95" s="128"/>
      <c r="D95" s="128"/>
      <c r="E95" s="7">
        <f t="shared" si="10"/>
        <v>0</v>
      </c>
      <c r="F95" s="7">
        <f t="shared" si="11"/>
        <v>0</v>
      </c>
      <c r="G95" s="15"/>
    </row>
    <row r="96" spans="1:7" x14ac:dyDescent="0.2">
      <c r="A96" s="5" t="s">
        <v>82</v>
      </c>
      <c r="B96" s="128"/>
      <c r="C96" s="128"/>
      <c r="D96" s="128"/>
      <c r="E96" s="7">
        <f t="shared" si="10"/>
        <v>0</v>
      </c>
      <c r="F96" s="7">
        <f t="shared" si="11"/>
        <v>0</v>
      </c>
      <c r="G96" s="15"/>
    </row>
    <row r="97" spans="1:7" x14ac:dyDescent="0.2">
      <c r="A97" s="5" t="s">
        <v>83</v>
      </c>
      <c r="B97" s="128"/>
      <c r="C97" s="128"/>
      <c r="D97" s="128"/>
      <c r="E97" s="7">
        <f t="shared" si="10"/>
        <v>0</v>
      </c>
      <c r="F97" s="7">
        <f t="shared" si="11"/>
        <v>0</v>
      </c>
      <c r="G97" s="15"/>
    </row>
    <row r="98" spans="1:7" x14ac:dyDescent="0.2">
      <c r="A98" s="5" t="s">
        <v>84</v>
      </c>
      <c r="B98" s="128"/>
      <c r="C98" s="128"/>
      <c r="D98" s="128"/>
      <c r="E98" s="7">
        <f t="shared" si="10"/>
        <v>0</v>
      </c>
      <c r="F98" s="7">
        <f t="shared" si="11"/>
        <v>0</v>
      </c>
      <c r="G98" s="15"/>
    </row>
    <row r="99" spans="1:7" x14ac:dyDescent="0.2">
      <c r="A99" s="5" t="s">
        <v>85</v>
      </c>
      <c r="B99" s="128"/>
      <c r="C99" s="128"/>
      <c r="D99" s="128"/>
      <c r="E99" s="7">
        <f t="shared" si="10"/>
        <v>0</v>
      </c>
      <c r="F99" s="7">
        <f t="shared" si="11"/>
        <v>0</v>
      </c>
      <c r="G99" s="15"/>
    </row>
    <row r="100" spans="1:7" x14ac:dyDescent="0.2">
      <c r="A100" s="5" t="s">
        <v>86</v>
      </c>
      <c r="B100" s="128"/>
      <c r="C100" s="128"/>
      <c r="D100" s="128"/>
      <c r="E100" s="7">
        <f t="shared" si="10"/>
        <v>0</v>
      </c>
      <c r="F100" s="7">
        <f t="shared" si="11"/>
        <v>0</v>
      </c>
      <c r="G100" s="15"/>
    </row>
    <row r="101" spans="1:7" x14ac:dyDescent="0.2">
      <c r="A101" s="5" t="s">
        <v>87</v>
      </c>
      <c r="B101" s="128"/>
      <c r="C101" s="128"/>
      <c r="D101" s="128"/>
      <c r="E101" s="7">
        <f t="shared" si="10"/>
        <v>0</v>
      </c>
      <c r="F101" s="7">
        <f t="shared" si="11"/>
        <v>0</v>
      </c>
      <c r="G101" s="15"/>
    </row>
    <row r="102" spans="1:7" ht="13.5" thickBot="1" x14ac:dyDescent="0.25">
      <c r="A102" s="5"/>
      <c r="B102" s="6"/>
      <c r="C102" s="7"/>
      <c r="D102" s="7"/>
      <c r="E102" s="7"/>
      <c r="F102" s="7"/>
      <c r="G102" s="15"/>
    </row>
    <row r="103" spans="1:7" ht="15.75" thickBot="1" x14ac:dyDescent="0.25">
      <c r="A103" s="10" t="s">
        <v>88</v>
      </c>
      <c r="B103" s="11"/>
      <c r="C103" s="12"/>
      <c r="D103" s="12"/>
      <c r="E103" s="13">
        <f>SUM(E104:E111)</f>
        <v>0</v>
      </c>
      <c r="F103" s="14">
        <f>SUM(F104:F111)</f>
        <v>0</v>
      </c>
      <c r="G103" s="15"/>
    </row>
    <row r="104" spans="1:7" x14ac:dyDescent="0.2">
      <c r="A104" s="5" t="s">
        <v>89</v>
      </c>
      <c r="B104" s="128"/>
      <c r="C104" s="128"/>
      <c r="D104" s="128"/>
      <c r="E104" s="7">
        <f t="shared" ref="E104:E110" si="12">+F104/12</f>
        <v>0</v>
      </c>
      <c r="F104" s="7">
        <f t="shared" ref="F104:F110" si="13">+IF(B104&gt;0,+B104*365,IF(C104&gt;0,+C104*12,IF(D104&gt;0,+D104,0)))</f>
        <v>0</v>
      </c>
      <c r="G104" s="15"/>
    </row>
    <row r="105" spans="1:7" x14ac:dyDescent="0.2">
      <c r="A105" s="5" t="s">
        <v>90</v>
      </c>
      <c r="B105" s="128"/>
      <c r="C105" s="128"/>
      <c r="D105" s="128"/>
      <c r="E105" s="7">
        <f t="shared" si="12"/>
        <v>0</v>
      </c>
      <c r="F105" s="7">
        <f t="shared" si="13"/>
        <v>0</v>
      </c>
      <c r="G105" s="15"/>
    </row>
    <row r="106" spans="1:7" x14ac:dyDescent="0.2">
      <c r="A106" s="5" t="s">
        <v>91</v>
      </c>
      <c r="B106" s="128"/>
      <c r="C106" s="128"/>
      <c r="D106" s="128"/>
      <c r="E106" s="7">
        <f t="shared" si="12"/>
        <v>0</v>
      </c>
      <c r="F106" s="7">
        <f t="shared" si="13"/>
        <v>0</v>
      </c>
      <c r="G106" s="15"/>
    </row>
    <row r="107" spans="1:7" x14ac:dyDescent="0.2">
      <c r="A107" s="5" t="s">
        <v>92</v>
      </c>
      <c r="B107" s="128"/>
      <c r="C107" s="128"/>
      <c r="D107" s="128"/>
      <c r="E107" s="7">
        <f t="shared" si="12"/>
        <v>0</v>
      </c>
      <c r="F107" s="7">
        <f t="shared" si="13"/>
        <v>0</v>
      </c>
      <c r="G107" s="15"/>
    </row>
    <row r="108" spans="1:7" x14ac:dyDescent="0.2">
      <c r="A108" s="5" t="s">
        <v>93</v>
      </c>
      <c r="B108" s="128"/>
      <c r="C108" s="128"/>
      <c r="D108" s="128"/>
      <c r="E108" s="7">
        <f t="shared" si="12"/>
        <v>0</v>
      </c>
      <c r="F108" s="7">
        <f t="shared" si="13"/>
        <v>0</v>
      </c>
      <c r="G108" s="15"/>
    </row>
    <row r="109" spans="1:7" x14ac:dyDescent="0.2">
      <c r="A109" s="5" t="s">
        <v>82</v>
      </c>
      <c r="B109" s="128"/>
      <c r="C109" s="128"/>
      <c r="D109" s="128"/>
      <c r="E109" s="7">
        <f t="shared" si="12"/>
        <v>0</v>
      </c>
      <c r="F109" s="7">
        <f t="shared" si="13"/>
        <v>0</v>
      </c>
      <c r="G109" s="15"/>
    </row>
    <row r="110" spans="1:7" x14ac:dyDescent="0.2">
      <c r="A110" s="5" t="s">
        <v>94</v>
      </c>
      <c r="B110" s="128"/>
      <c r="C110" s="128"/>
      <c r="D110" s="128"/>
      <c r="E110" s="7">
        <f t="shared" si="12"/>
        <v>0</v>
      </c>
      <c r="F110" s="7">
        <f t="shared" si="13"/>
        <v>0</v>
      </c>
      <c r="G110" s="15"/>
    </row>
    <row r="111" spans="1:7" ht="13.5" thickBot="1" x14ac:dyDescent="0.25">
      <c r="A111" s="5"/>
      <c r="B111" s="6"/>
      <c r="C111" s="7"/>
      <c r="D111" s="7"/>
      <c r="E111" s="7"/>
      <c r="F111" s="7"/>
      <c r="G111" s="15"/>
    </row>
    <row r="112" spans="1:7" ht="15.75" thickBot="1" x14ac:dyDescent="0.25">
      <c r="A112" s="10" t="s">
        <v>95</v>
      </c>
      <c r="B112" s="11"/>
      <c r="C112" s="12"/>
      <c r="D112" s="12"/>
      <c r="E112" s="13">
        <f>SUM(E113:E118)</f>
        <v>0</v>
      </c>
      <c r="F112" s="14">
        <f>SUM(F113:F118)</f>
        <v>0</v>
      </c>
      <c r="G112" s="15"/>
    </row>
    <row r="113" spans="1:7" x14ac:dyDescent="0.2">
      <c r="A113" s="5" t="s">
        <v>96</v>
      </c>
      <c r="B113" s="128"/>
      <c r="C113" s="128"/>
      <c r="D113" s="128"/>
      <c r="E113" s="7">
        <f>+F113/12</f>
        <v>0</v>
      </c>
      <c r="F113" s="7">
        <f>+IF(B113&gt;0,+B113*365,IF(C113&gt;0,+C113*12,IF(D113&gt;0,+D113,0)))</f>
        <v>0</v>
      </c>
      <c r="G113" s="15"/>
    </row>
    <row r="114" spans="1:7" x14ac:dyDescent="0.2">
      <c r="A114" s="5" t="s">
        <v>97</v>
      </c>
      <c r="B114" s="128"/>
      <c r="C114" s="128"/>
      <c r="D114" s="128"/>
      <c r="E114" s="7">
        <f>+F114/12</f>
        <v>0</v>
      </c>
      <c r="F114" s="7">
        <f>+IF(B114&gt;0,+B114*365,IF(C114&gt;0,+C114*12,IF(D114&gt;0,+D114,0)))</f>
        <v>0</v>
      </c>
      <c r="G114" s="15"/>
    </row>
    <row r="115" spans="1:7" x14ac:dyDescent="0.2">
      <c r="A115" s="5" t="s">
        <v>98</v>
      </c>
      <c r="B115" s="128"/>
      <c r="C115" s="128"/>
      <c r="D115" s="128"/>
      <c r="E115" s="7">
        <f>+F115/12</f>
        <v>0</v>
      </c>
      <c r="F115" s="7">
        <f>+IF(B115&gt;0,+B115*365,IF(C115&gt;0,+C115*12,IF(D115&gt;0,+D115,0)))</f>
        <v>0</v>
      </c>
      <c r="G115" s="15"/>
    </row>
    <row r="116" spans="1:7" x14ac:dyDescent="0.2">
      <c r="A116" s="5" t="s">
        <v>99</v>
      </c>
      <c r="B116" s="128"/>
      <c r="C116" s="128"/>
      <c r="D116" s="128"/>
      <c r="E116" s="7">
        <f>+F116/12</f>
        <v>0</v>
      </c>
      <c r="F116" s="7">
        <f>+IF(B116&gt;0,+B116*365,IF(C116&gt;0,+C116*12,IF(D116&gt;0,+D116,0)))</f>
        <v>0</v>
      </c>
      <c r="G116" s="15"/>
    </row>
    <row r="117" spans="1:7" x14ac:dyDescent="0.2">
      <c r="A117" s="5" t="s">
        <v>100</v>
      </c>
      <c r="B117" s="128"/>
      <c r="C117" s="128"/>
      <c r="D117" s="128"/>
      <c r="E117" s="7">
        <f>+F117/12</f>
        <v>0</v>
      </c>
      <c r="F117" s="7">
        <f>+IF(B117&gt;0,+B117*365,IF(C117&gt;0,+C117*12,IF(D117&gt;0,+D117,0)))</f>
        <v>0</v>
      </c>
      <c r="G117" s="15"/>
    </row>
    <row r="118" spans="1:7" ht="13.5" thickBot="1" x14ac:dyDescent="0.25">
      <c r="A118" s="5"/>
      <c r="B118" s="6"/>
      <c r="C118" s="7"/>
      <c r="D118" s="7"/>
      <c r="E118" s="7"/>
      <c r="F118" s="7"/>
      <c r="G118" s="15"/>
    </row>
    <row r="119" spans="1:7" ht="15.75" thickBot="1" x14ac:dyDescent="0.25">
      <c r="A119" s="10" t="s">
        <v>101</v>
      </c>
      <c r="B119" s="11"/>
      <c r="C119" s="12"/>
      <c r="D119" s="12"/>
      <c r="E119" s="13">
        <f>SUM(E120:E126)</f>
        <v>0</v>
      </c>
      <c r="F119" s="14">
        <f>SUM(F120:F126)</f>
        <v>0</v>
      </c>
      <c r="G119" s="15"/>
    </row>
    <row r="120" spans="1:7" x14ac:dyDescent="0.2">
      <c r="A120" s="5" t="s">
        <v>102</v>
      </c>
      <c r="B120" s="128"/>
      <c r="C120" s="128"/>
      <c r="D120" s="128"/>
      <c r="E120" s="7">
        <f t="shared" ref="E120:E125" si="14">+F120/12</f>
        <v>0</v>
      </c>
      <c r="F120" s="7">
        <f t="shared" ref="F120:F125" si="15">+IF(B120&gt;0,+B120*365,IF(C120&gt;0,+C120*12,IF(D120&gt;0,+D120,0)))</f>
        <v>0</v>
      </c>
      <c r="G120" s="15"/>
    </row>
    <row r="121" spans="1:7" x14ac:dyDescent="0.2">
      <c r="A121" s="5" t="s">
        <v>103</v>
      </c>
      <c r="B121" s="128"/>
      <c r="C121" s="128"/>
      <c r="D121" s="128"/>
      <c r="E121" s="7">
        <f t="shared" si="14"/>
        <v>0</v>
      </c>
      <c r="F121" s="7">
        <f t="shared" si="15"/>
        <v>0</v>
      </c>
      <c r="G121" s="15"/>
    </row>
    <row r="122" spans="1:7" x14ac:dyDescent="0.2">
      <c r="A122" s="5" t="s">
        <v>104</v>
      </c>
      <c r="B122" s="128"/>
      <c r="C122" s="128"/>
      <c r="D122" s="128"/>
      <c r="E122" s="7">
        <f t="shared" si="14"/>
        <v>0</v>
      </c>
      <c r="F122" s="7">
        <f t="shared" si="15"/>
        <v>0</v>
      </c>
      <c r="G122" s="15"/>
    </row>
    <row r="123" spans="1:7" x14ac:dyDescent="0.2">
      <c r="A123" s="5" t="s">
        <v>105</v>
      </c>
      <c r="B123" s="128"/>
      <c r="C123" s="128"/>
      <c r="D123" s="128"/>
      <c r="E123" s="7">
        <f t="shared" si="14"/>
        <v>0</v>
      </c>
      <c r="F123" s="7">
        <f t="shared" si="15"/>
        <v>0</v>
      </c>
      <c r="G123" s="15"/>
    </row>
    <row r="124" spans="1:7" x14ac:dyDescent="0.2">
      <c r="A124" s="5" t="s">
        <v>106</v>
      </c>
      <c r="B124" s="128"/>
      <c r="C124" s="128"/>
      <c r="D124" s="128"/>
      <c r="E124" s="7">
        <f t="shared" si="14"/>
        <v>0</v>
      </c>
      <c r="F124" s="7">
        <f t="shared" si="15"/>
        <v>0</v>
      </c>
      <c r="G124" s="15"/>
    </row>
    <row r="125" spans="1:7" x14ac:dyDescent="0.2">
      <c r="A125" s="5" t="s">
        <v>107</v>
      </c>
      <c r="B125" s="128"/>
      <c r="C125" s="128"/>
      <c r="D125" s="128"/>
      <c r="E125" s="7">
        <f t="shared" si="14"/>
        <v>0</v>
      </c>
      <c r="F125" s="7">
        <f t="shared" si="15"/>
        <v>0</v>
      </c>
      <c r="G125" s="15"/>
    </row>
    <row r="126" spans="1:7" ht="13.5" thickBot="1" x14ac:dyDescent="0.25">
      <c r="A126" s="5"/>
      <c r="B126" s="6"/>
      <c r="C126" s="7"/>
      <c r="D126" s="7"/>
      <c r="E126" s="7"/>
      <c r="F126" s="7"/>
      <c r="G126" s="15"/>
    </row>
    <row r="127" spans="1:7" ht="15.75" thickBot="1" x14ac:dyDescent="0.25">
      <c r="A127" s="10" t="s">
        <v>108</v>
      </c>
      <c r="B127" s="11"/>
      <c r="C127" s="12"/>
      <c r="D127" s="12"/>
      <c r="E127" s="13">
        <f>SUM(E128:E132)</f>
        <v>0</v>
      </c>
      <c r="F127" s="14">
        <f>SUM(F128:F132)</f>
        <v>0</v>
      </c>
      <c r="G127" s="15"/>
    </row>
    <row r="128" spans="1:7" x14ac:dyDescent="0.2">
      <c r="A128" s="5" t="s">
        <v>109</v>
      </c>
      <c r="B128" s="128"/>
      <c r="C128" s="128"/>
      <c r="D128" s="128"/>
      <c r="E128" s="7">
        <f>+F128/12</f>
        <v>0</v>
      </c>
      <c r="F128" s="7">
        <f>+IF(B128&gt;0,+B128*365,IF(C128&gt;0,+C128*12,IF(D128&gt;0,+D128,0)))</f>
        <v>0</v>
      </c>
      <c r="G128" s="15"/>
    </row>
    <row r="129" spans="1:7" x14ac:dyDescent="0.2">
      <c r="A129" s="5" t="s">
        <v>110</v>
      </c>
      <c r="B129" s="128"/>
      <c r="C129" s="128"/>
      <c r="D129" s="128"/>
      <c r="E129" s="7">
        <f>+F129/12</f>
        <v>0</v>
      </c>
      <c r="F129" s="7">
        <f>+IF(B129&gt;0,+B129*365,IF(C129&gt;0,+C129*12,IF(D129&gt;0,+D129,0)))</f>
        <v>0</v>
      </c>
      <c r="G129" s="15"/>
    </row>
    <row r="130" spans="1:7" x14ac:dyDescent="0.2">
      <c r="A130" s="5" t="s">
        <v>111</v>
      </c>
      <c r="B130" s="128"/>
      <c r="C130" s="128"/>
      <c r="D130" s="128"/>
      <c r="E130" s="7">
        <f>+F130/12</f>
        <v>0</v>
      </c>
      <c r="F130" s="7">
        <f>+IF(B130&gt;0,+B130*365,IF(C130&gt;0,+C130*12,IF(D130&gt;0,+D130,0)))</f>
        <v>0</v>
      </c>
      <c r="G130" s="15"/>
    </row>
    <row r="131" spans="1:7" x14ac:dyDescent="0.2">
      <c r="A131" s="5" t="s">
        <v>112</v>
      </c>
      <c r="B131" s="128"/>
      <c r="C131" s="128"/>
      <c r="D131" s="128"/>
      <c r="E131" s="7">
        <f>+F131/12</f>
        <v>0</v>
      </c>
      <c r="F131" s="7">
        <f>+IF(B131&gt;0,+B131*365,IF(C131&gt;0,+C131*12,IF(D131&gt;0,+D131,0)))</f>
        <v>0</v>
      </c>
      <c r="G131" s="15"/>
    </row>
    <row r="132" spans="1:7" ht="13.5" thickBot="1" x14ac:dyDescent="0.25">
      <c r="A132" s="5"/>
      <c r="B132" s="6"/>
      <c r="C132" s="7"/>
      <c r="D132" s="7"/>
      <c r="E132" s="7"/>
      <c r="F132" s="7"/>
      <c r="G132" s="15"/>
    </row>
    <row r="133" spans="1:7" ht="15.75" thickBot="1" x14ac:dyDescent="0.25">
      <c r="A133" s="10" t="s">
        <v>113</v>
      </c>
      <c r="B133" s="11"/>
      <c r="C133" s="12"/>
      <c r="D133" s="12"/>
      <c r="E133" s="13">
        <f>SUM(E134:E138)</f>
        <v>0</v>
      </c>
      <c r="F133" s="14">
        <f>SUM(F134:F138)</f>
        <v>0</v>
      </c>
      <c r="G133" s="15"/>
    </row>
    <row r="134" spans="1:7" x14ac:dyDescent="0.2">
      <c r="A134" s="5" t="s">
        <v>114</v>
      </c>
      <c r="B134" s="128"/>
      <c r="C134" s="128"/>
      <c r="D134" s="128"/>
      <c r="E134" s="7">
        <v>0</v>
      </c>
      <c r="F134" s="7">
        <f>+IF(B134&gt;0,+B134*365,IF(C134&gt;0,+C134*12,IF(D134&gt;0,+D134,0)))</f>
        <v>0</v>
      </c>
      <c r="G134" s="15"/>
    </row>
    <row r="135" spans="1:7" x14ac:dyDescent="0.2">
      <c r="A135" s="5" t="s">
        <v>115</v>
      </c>
      <c r="B135" s="128"/>
      <c r="C135" s="128"/>
      <c r="D135" s="128"/>
      <c r="E135" s="7">
        <f>+F135/12</f>
        <v>0</v>
      </c>
      <c r="F135" s="7">
        <f>+IF(B135&gt;0,+B135*365,IF(C135&gt;0,+C135*12,IF(D135&gt;0,+D135,0)))</f>
        <v>0</v>
      </c>
      <c r="G135" s="15"/>
    </row>
    <row r="136" spans="1:7" x14ac:dyDescent="0.2">
      <c r="A136" s="5" t="s">
        <v>116</v>
      </c>
      <c r="B136" s="128"/>
      <c r="C136" s="128"/>
      <c r="D136" s="128"/>
      <c r="E136" s="7">
        <f>+F136/12</f>
        <v>0</v>
      </c>
      <c r="F136" s="7">
        <f>+IF(B136&gt;0,+B136*365,IF(C136&gt;0,+C136*12,IF(D136&gt;0,+D136,0)))</f>
        <v>0</v>
      </c>
      <c r="G136" s="15"/>
    </row>
    <row r="137" spans="1:7" x14ac:dyDescent="0.2">
      <c r="A137" s="5" t="s">
        <v>117</v>
      </c>
      <c r="B137" s="128"/>
      <c r="C137" s="128"/>
      <c r="D137" s="128"/>
      <c r="E137" s="7">
        <f>+F137/12</f>
        <v>0</v>
      </c>
      <c r="F137" s="7">
        <f>+IF(B137&gt;0,+B137*365,IF(C137&gt;0,+C137*12,IF(D137&gt;0,+D137,0)))</f>
        <v>0</v>
      </c>
      <c r="G137" s="15"/>
    </row>
    <row r="138" spans="1:7" ht="13.5" thickBot="1" x14ac:dyDescent="0.25">
      <c r="A138" s="5"/>
      <c r="B138" s="6"/>
      <c r="C138" s="7"/>
      <c r="D138" s="7"/>
      <c r="E138" s="7"/>
      <c r="F138" s="7"/>
      <c r="G138" s="15"/>
    </row>
    <row r="139" spans="1:7" ht="16.5" thickBot="1" x14ac:dyDescent="0.25">
      <c r="A139" s="16" t="s">
        <v>118</v>
      </c>
      <c r="B139" s="17"/>
      <c r="C139" s="18"/>
      <c r="D139" s="18"/>
      <c r="E139" s="19">
        <f>+E133+E127+E119+E112+E103+E93+E89+E77+E66+E56</f>
        <v>0</v>
      </c>
      <c r="F139" s="20">
        <f>+F133+F127+F119+F112+F103+F93+F89+F77+F66+F56</f>
        <v>0</v>
      </c>
      <c r="G139" s="15"/>
    </row>
    <row r="140" spans="1:7" x14ac:dyDescent="0.2">
      <c r="A140" s="5"/>
      <c r="B140" s="6"/>
      <c r="C140" s="7"/>
      <c r="D140" s="7"/>
      <c r="E140" s="7"/>
      <c r="F140" s="7"/>
      <c r="G140" s="15"/>
    </row>
    <row r="141" spans="1:7" x14ac:dyDescent="0.2">
      <c r="A141" s="5" t="s">
        <v>45</v>
      </c>
      <c r="B141" s="6"/>
      <c r="C141" s="7"/>
      <c r="D141" s="7"/>
      <c r="E141" s="7">
        <f>+E52</f>
        <v>0</v>
      </c>
      <c r="F141" s="7">
        <f>+F52</f>
        <v>0</v>
      </c>
      <c r="G141" s="15"/>
    </row>
    <row r="142" spans="1:7" ht="13.5" thickBot="1" x14ac:dyDescent="0.25">
      <c r="A142" s="5" t="s">
        <v>118</v>
      </c>
      <c r="B142" s="6"/>
      <c r="C142" s="7"/>
      <c r="D142" s="7"/>
      <c r="E142" s="7">
        <f>+E139</f>
        <v>0</v>
      </c>
      <c r="F142" s="7">
        <f>+F139</f>
        <v>0</v>
      </c>
      <c r="G142" s="15"/>
    </row>
    <row r="143" spans="1:7" ht="16.5" thickBot="1" x14ac:dyDescent="0.25">
      <c r="A143" s="21" t="str">
        <f>+IF(E143=0,"Ausgaben-/Einnahmenüberschuss",IF(E143&lt;0,"AUSGABENÜBERSCHUSS","EINNAHMENÜBERSCHUSS"))</f>
        <v>Ausgaben-/Einnahmenüberschuss</v>
      </c>
      <c r="B143" s="11"/>
      <c r="C143" s="12"/>
      <c r="D143" s="12"/>
      <c r="E143" s="12">
        <f>+E141-E142</f>
        <v>0</v>
      </c>
      <c r="F143" s="22">
        <f>+F141-F142</f>
        <v>0</v>
      </c>
      <c r="G143" s="15"/>
    </row>
    <row r="144" spans="1:7" x14ac:dyDescent="0.2">
      <c r="A144" s="23"/>
      <c r="B144" s="6"/>
      <c r="C144" s="7"/>
      <c r="D144" s="7"/>
      <c r="E144" s="7"/>
      <c r="F144" s="7"/>
      <c r="G144" s="2"/>
    </row>
    <row r="145" spans="1:7" x14ac:dyDescent="0.2">
      <c r="A145" s="24" t="s">
        <v>242</v>
      </c>
      <c r="B145" s="131" t="str">
        <f>B1</f>
        <v>Hans Muster</v>
      </c>
      <c r="C145" s="7"/>
      <c r="D145" s="7"/>
      <c r="E145" s="7"/>
      <c r="F145" s="7"/>
      <c r="G145" s="2"/>
    </row>
    <row r="146" spans="1:7" x14ac:dyDescent="0.2">
      <c r="A146" s="5"/>
      <c r="B146" s="6"/>
      <c r="C146" s="7"/>
      <c r="D146" s="7"/>
      <c r="E146" s="7"/>
      <c r="F146" s="7"/>
      <c r="G146" s="2"/>
    </row>
    <row r="147" spans="1:7" x14ac:dyDescent="0.2">
      <c r="A147" s="24" t="s">
        <v>119</v>
      </c>
      <c r="B147" s="6"/>
      <c r="C147" s="7"/>
      <c r="D147" s="7"/>
      <c r="E147" s="7"/>
      <c r="F147" s="7"/>
      <c r="G147" s="2"/>
    </row>
    <row r="148" spans="1:7" x14ac:dyDescent="0.2">
      <c r="A148" s="5"/>
      <c r="B148" s="6"/>
      <c r="C148" s="7"/>
      <c r="D148" s="7"/>
      <c r="E148" s="7"/>
      <c r="F148" s="7"/>
      <c r="G148" s="2"/>
    </row>
    <row r="149" spans="1:7" x14ac:dyDescent="0.2">
      <c r="A149" s="5" t="s">
        <v>120</v>
      </c>
      <c r="B149" s="25" t="s">
        <v>121</v>
      </c>
      <c r="C149" s="6"/>
      <c r="D149" s="7"/>
      <c r="E149" s="7"/>
      <c r="F149" s="7"/>
      <c r="G149" s="2"/>
    </row>
    <row r="150" spans="1:7" x14ac:dyDescent="0.2">
      <c r="A150" s="104" t="s">
        <v>122</v>
      </c>
      <c r="B150" s="102" t="s">
        <v>125</v>
      </c>
      <c r="C150" s="103"/>
      <c r="D150" s="7"/>
      <c r="E150" s="7"/>
      <c r="F150" s="7"/>
      <c r="G150" s="2"/>
    </row>
    <row r="151" spans="1:7" x14ac:dyDescent="0.2">
      <c r="A151" s="104" t="s">
        <v>123</v>
      </c>
      <c r="B151" s="102" t="s">
        <v>125</v>
      </c>
      <c r="C151" s="103"/>
      <c r="D151" s="7"/>
      <c r="E151" s="7"/>
      <c r="F151" s="7"/>
      <c r="G151" s="2"/>
    </row>
    <row r="152" spans="1:7" x14ac:dyDescent="0.2">
      <c r="A152" s="104" t="s">
        <v>124</v>
      </c>
      <c r="B152" s="102" t="s">
        <v>125</v>
      </c>
      <c r="C152" s="103"/>
      <c r="D152" s="7"/>
      <c r="E152" s="7"/>
      <c r="F152" s="7"/>
      <c r="G152" s="2"/>
    </row>
    <row r="153" spans="1:7" x14ac:dyDescent="0.2">
      <c r="A153" s="104" t="s">
        <v>126</v>
      </c>
      <c r="B153" s="25" t="s">
        <v>128</v>
      </c>
      <c r="C153" s="6"/>
      <c r="D153" s="103"/>
      <c r="E153" s="103"/>
      <c r="F153" s="7"/>
      <c r="G153" s="2"/>
    </row>
    <row r="154" spans="1:7" x14ac:dyDescent="0.2">
      <c r="A154" s="104" t="s">
        <v>127</v>
      </c>
      <c r="B154" s="25" t="s">
        <v>129</v>
      </c>
      <c r="C154" s="6"/>
      <c r="D154" s="103"/>
      <c r="E154" s="103"/>
      <c r="F154" s="7"/>
      <c r="G154" s="2"/>
    </row>
    <row r="155" spans="1:7" x14ac:dyDescent="0.2">
      <c r="A155" s="5"/>
      <c r="B155" s="6"/>
      <c r="C155" s="7"/>
      <c r="D155" s="103"/>
      <c r="E155" s="103"/>
      <c r="F155" s="7"/>
      <c r="G155" s="2"/>
    </row>
    <row r="156" spans="1:7" x14ac:dyDescent="0.2">
      <c r="D156" s="7"/>
      <c r="E156" s="7"/>
      <c r="F156" s="7"/>
      <c r="G156" s="2"/>
    </row>
    <row r="157" spans="1:7" x14ac:dyDescent="0.2">
      <c r="D157" s="7"/>
      <c r="E157" s="7"/>
      <c r="F157" s="7"/>
      <c r="G157" s="2"/>
    </row>
    <row r="158" spans="1:7" x14ac:dyDescent="0.2">
      <c r="D158" s="7"/>
      <c r="E158" s="7"/>
      <c r="F158" s="7"/>
      <c r="G158" s="2"/>
    </row>
    <row r="159" spans="1:7" x14ac:dyDescent="0.2">
      <c r="A159" s="5"/>
      <c r="B159" s="6"/>
      <c r="C159" s="7"/>
      <c r="D159" s="7"/>
      <c r="E159" s="7"/>
      <c r="F159" s="7"/>
      <c r="G159" s="2"/>
    </row>
    <row r="160" spans="1:7" x14ac:dyDescent="0.2">
      <c r="A160" s="5"/>
      <c r="B160" s="6"/>
      <c r="C160" s="7"/>
      <c r="D160" s="7"/>
      <c r="E160" s="7"/>
      <c r="F160" s="7"/>
      <c r="G160" s="2"/>
    </row>
    <row r="161" spans="1:7" x14ac:dyDescent="0.2">
      <c r="A161" s="5"/>
      <c r="B161" s="6"/>
      <c r="C161" s="7"/>
      <c r="D161" s="7"/>
      <c r="E161" s="7"/>
      <c r="F161" s="7"/>
      <c r="G161" s="2"/>
    </row>
    <row r="162" spans="1:7" x14ac:dyDescent="0.2">
      <c r="A162" s="5"/>
      <c r="B162" s="6"/>
      <c r="C162" s="7"/>
      <c r="D162" s="7"/>
      <c r="E162" s="7"/>
      <c r="F162" s="7"/>
      <c r="G162" s="2"/>
    </row>
  </sheetData>
  <mergeCells count="3">
    <mergeCell ref="B1:F1"/>
    <mergeCell ref="B2:F2"/>
    <mergeCell ref="B3:F3"/>
  </mergeCells>
  <conditionalFormatting sqref="C8">
    <cfRule type="expression" dxfId="67" priority="54" stopIfTrue="1">
      <formula>$B8&gt;0</formula>
    </cfRule>
  </conditionalFormatting>
  <conditionalFormatting sqref="D8">
    <cfRule type="expression" dxfId="66" priority="52" stopIfTrue="1">
      <formula>$C8&gt;0</formula>
    </cfRule>
    <cfRule type="expression" dxfId="65" priority="53" stopIfTrue="1">
      <formula>$B8&gt;0</formula>
    </cfRule>
  </conditionalFormatting>
  <conditionalFormatting sqref="C9:C18">
    <cfRule type="expression" dxfId="64" priority="51" stopIfTrue="1">
      <formula>$B9&gt;0</formula>
    </cfRule>
  </conditionalFormatting>
  <conditionalFormatting sqref="D9:D18">
    <cfRule type="expression" dxfId="63" priority="49" stopIfTrue="1">
      <formula>$C9&gt;0</formula>
    </cfRule>
    <cfRule type="expression" dxfId="62" priority="50" stopIfTrue="1">
      <formula>$B9&gt;0</formula>
    </cfRule>
  </conditionalFormatting>
  <conditionalFormatting sqref="C21:C25">
    <cfRule type="expression" dxfId="61" priority="48" stopIfTrue="1">
      <formula>$B21&gt;0</formula>
    </cfRule>
  </conditionalFormatting>
  <conditionalFormatting sqref="D21:D25">
    <cfRule type="expression" dxfId="60" priority="46" stopIfTrue="1">
      <formula>$C21&gt;0</formula>
    </cfRule>
    <cfRule type="expression" dxfId="59" priority="47" stopIfTrue="1">
      <formula>$B21&gt;0</formula>
    </cfRule>
  </conditionalFormatting>
  <conditionalFormatting sqref="C28:C33">
    <cfRule type="expression" dxfId="58" priority="45" stopIfTrue="1">
      <formula>$B28&gt;0</formula>
    </cfRule>
  </conditionalFormatting>
  <conditionalFormatting sqref="D28:D33">
    <cfRule type="expression" dxfId="57" priority="43" stopIfTrue="1">
      <formula>$C28&gt;0</formula>
    </cfRule>
    <cfRule type="expression" dxfId="56" priority="44" stopIfTrue="1">
      <formula>$B28&gt;0</formula>
    </cfRule>
  </conditionalFormatting>
  <conditionalFormatting sqref="C36:C38">
    <cfRule type="expression" dxfId="55" priority="42" stopIfTrue="1">
      <formula>$B36&gt;0</formula>
    </cfRule>
  </conditionalFormatting>
  <conditionalFormatting sqref="D36:D38">
    <cfRule type="expression" dxfId="54" priority="40" stopIfTrue="1">
      <formula>$C36&gt;0</formula>
    </cfRule>
    <cfRule type="expression" dxfId="53" priority="41" stopIfTrue="1">
      <formula>$B36&gt;0</formula>
    </cfRule>
  </conditionalFormatting>
  <conditionalFormatting sqref="C41:C42">
    <cfRule type="expression" dxfId="52" priority="39" stopIfTrue="1">
      <formula>$B41&gt;0</formula>
    </cfRule>
  </conditionalFormatting>
  <conditionalFormatting sqref="D41:D42">
    <cfRule type="expression" dxfId="51" priority="37" stopIfTrue="1">
      <formula>$C41&gt;0</formula>
    </cfRule>
    <cfRule type="expression" dxfId="50" priority="38" stopIfTrue="1">
      <formula>$B41&gt;0</formula>
    </cfRule>
  </conditionalFormatting>
  <conditionalFormatting sqref="C45">
    <cfRule type="expression" dxfId="49" priority="36" stopIfTrue="1">
      <formula>$B45&gt;0</formula>
    </cfRule>
  </conditionalFormatting>
  <conditionalFormatting sqref="D45">
    <cfRule type="expression" dxfId="48" priority="34" stopIfTrue="1">
      <formula>$C45&gt;0</formula>
    </cfRule>
    <cfRule type="expression" dxfId="47" priority="35" stopIfTrue="1">
      <formula>$B45&gt;0</formula>
    </cfRule>
  </conditionalFormatting>
  <conditionalFormatting sqref="C48:C50">
    <cfRule type="expression" dxfId="46" priority="33" stopIfTrue="1">
      <formula>$B48&gt;0</formula>
    </cfRule>
  </conditionalFormatting>
  <conditionalFormatting sqref="D48:D50">
    <cfRule type="expression" dxfId="45" priority="31" stopIfTrue="1">
      <formula>$C48&gt;0</formula>
    </cfRule>
    <cfRule type="expression" dxfId="44" priority="32" stopIfTrue="1">
      <formula>$B48&gt;0</formula>
    </cfRule>
  </conditionalFormatting>
  <conditionalFormatting sqref="C57:C64">
    <cfRule type="expression" dxfId="43" priority="30" stopIfTrue="1">
      <formula>$B57&gt;0</formula>
    </cfRule>
  </conditionalFormatting>
  <conditionalFormatting sqref="D57:D64">
    <cfRule type="expression" dxfId="42" priority="28" stopIfTrue="1">
      <formula>$C57&gt;0</formula>
    </cfRule>
    <cfRule type="expression" dxfId="41" priority="29" stopIfTrue="1">
      <formula>$B57&gt;0</formula>
    </cfRule>
  </conditionalFormatting>
  <conditionalFormatting sqref="C67:C75">
    <cfRule type="expression" dxfId="40" priority="27" stopIfTrue="1">
      <formula>$B67&gt;0</formula>
    </cfRule>
  </conditionalFormatting>
  <conditionalFormatting sqref="D67:D75">
    <cfRule type="expression" dxfId="39" priority="25" stopIfTrue="1">
      <formula>$C67&gt;0</formula>
    </cfRule>
    <cfRule type="expression" dxfId="38" priority="26" stopIfTrue="1">
      <formula>$B67&gt;0</formula>
    </cfRule>
  </conditionalFormatting>
  <conditionalFormatting sqref="C78:C87">
    <cfRule type="expression" dxfId="37" priority="24" stopIfTrue="1">
      <formula>$B78&gt;0</formula>
    </cfRule>
  </conditionalFormatting>
  <conditionalFormatting sqref="D78:D87">
    <cfRule type="expression" dxfId="36" priority="22" stopIfTrue="1">
      <formula>$C78&gt;0</formula>
    </cfRule>
    <cfRule type="expression" dxfId="35" priority="23" stopIfTrue="1">
      <formula>$B78&gt;0</formula>
    </cfRule>
  </conditionalFormatting>
  <conditionalFormatting sqref="C90:C91">
    <cfRule type="expression" dxfId="34" priority="21" stopIfTrue="1">
      <formula>$B90&gt;0</formula>
    </cfRule>
  </conditionalFormatting>
  <conditionalFormatting sqref="D90:D91">
    <cfRule type="expression" dxfId="33" priority="19" stopIfTrue="1">
      <formula>$C90&gt;0</formula>
    </cfRule>
    <cfRule type="expression" dxfId="32" priority="20" stopIfTrue="1">
      <formula>$B90&gt;0</formula>
    </cfRule>
  </conditionalFormatting>
  <conditionalFormatting sqref="C94:C101">
    <cfRule type="expression" dxfId="31" priority="18" stopIfTrue="1">
      <formula>$B94&gt;0</formula>
    </cfRule>
  </conditionalFormatting>
  <conditionalFormatting sqref="D94:D101">
    <cfRule type="expression" dxfId="30" priority="16" stopIfTrue="1">
      <formula>$C94&gt;0</formula>
    </cfRule>
    <cfRule type="expression" dxfId="29" priority="17" stopIfTrue="1">
      <formula>$B94&gt;0</formula>
    </cfRule>
  </conditionalFormatting>
  <conditionalFormatting sqref="C104:C110">
    <cfRule type="expression" dxfId="28" priority="15" stopIfTrue="1">
      <formula>$B104&gt;0</formula>
    </cfRule>
  </conditionalFormatting>
  <conditionalFormatting sqref="D104:D110">
    <cfRule type="expression" dxfId="27" priority="13" stopIfTrue="1">
      <formula>$C104&gt;0</formula>
    </cfRule>
    <cfRule type="expression" dxfId="26" priority="14" stopIfTrue="1">
      <formula>$B104&gt;0</formula>
    </cfRule>
  </conditionalFormatting>
  <conditionalFormatting sqref="C113:C117">
    <cfRule type="expression" dxfId="25" priority="12" stopIfTrue="1">
      <formula>$B113&gt;0</formula>
    </cfRule>
  </conditionalFormatting>
  <conditionalFormatting sqref="D113:D117">
    <cfRule type="expression" dxfId="24" priority="10" stopIfTrue="1">
      <formula>$C113&gt;0</formula>
    </cfRule>
    <cfRule type="expression" dxfId="23" priority="11" stopIfTrue="1">
      <formula>$B113&gt;0</formula>
    </cfRule>
  </conditionalFormatting>
  <conditionalFormatting sqref="C120:C125">
    <cfRule type="expression" dxfId="22" priority="9" stopIfTrue="1">
      <formula>$B120&gt;0</formula>
    </cfRule>
  </conditionalFormatting>
  <conditionalFormatting sqref="D120:D125">
    <cfRule type="expression" dxfId="21" priority="7" stopIfTrue="1">
      <formula>$C120&gt;0</formula>
    </cfRule>
    <cfRule type="expression" dxfId="20" priority="8" stopIfTrue="1">
      <formula>$B120&gt;0</formula>
    </cfRule>
  </conditionalFormatting>
  <conditionalFormatting sqref="C128:C131">
    <cfRule type="expression" dxfId="19" priority="6" stopIfTrue="1">
      <formula>$B128&gt;0</formula>
    </cfRule>
  </conditionalFormatting>
  <conditionalFormatting sqref="D128:D131">
    <cfRule type="expression" dxfId="18" priority="4" stopIfTrue="1">
      <formula>$C128&gt;0</formula>
    </cfRule>
    <cfRule type="expression" dxfId="17" priority="5" stopIfTrue="1">
      <formula>$B128&gt;0</formula>
    </cfRule>
  </conditionalFormatting>
  <conditionalFormatting sqref="C134:C137">
    <cfRule type="expression" dxfId="16" priority="3" stopIfTrue="1">
      <formula>$B134&gt;0</formula>
    </cfRule>
  </conditionalFormatting>
  <conditionalFormatting sqref="D134:D137">
    <cfRule type="expression" dxfId="15" priority="1" stopIfTrue="1">
      <formula>$C134&gt;0</formula>
    </cfRule>
    <cfRule type="expression" dxfId="14" priority="2" stopIfTrue="1">
      <formula>$B134&gt;0</formula>
    </cfRule>
  </conditionalFormatting>
  <pageMargins left="0.31496062992125984" right="0.11811023622047245" top="0.39370078740157483" bottom="0.39370078740157483" header="0.31496062992125984" footer="0.31496062992125984"/>
  <pageSetup paperSize="9" scale="75" fitToHeight="0" orientation="landscape" r:id="rId1"/>
  <headerFooter>
    <oddFooter>&amp;R&amp;P/&amp;N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C28B2-3A93-4359-B79B-314EBD1B7360}">
  <dimension ref="A1:H65"/>
  <sheetViews>
    <sheetView workbookViewId="0">
      <selection activeCell="L7" sqref="L7"/>
    </sheetView>
  </sheetViews>
  <sheetFormatPr baseColWidth="10" defaultRowHeight="12.75" x14ac:dyDescent="0.2"/>
  <cols>
    <col min="1" max="1" width="27.140625" customWidth="1"/>
    <col min="2" max="2" width="28.28515625" customWidth="1"/>
    <col min="3" max="3" width="4.5703125" customWidth="1"/>
    <col min="4" max="4" width="30.5703125" customWidth="1"/>
    <col min="5" max="5" width="5.85546875" style="101" customWidth="1"/>
    <col min="6" max="6" width="10.7109375" customWidth="1"/>
  </cols>
  <sheetData>
    <row r="1" spans="1:6" ht="16.5" customHeight="1" x14ac:dyDescent="0.2">
      <c r="A1" s="211" t="s">
        <v>268</v>
      </c>
      <c r="B1" s="212"/>
      <c r="C1" s="212"/>
      <c r="D1" s="212"/>
      <c r="E1" s="212"/>
      <c r="F1" s="213"/>
    </row>
    <row r="2" spans="1:6" ht="16.5" customHeight="1" x14ac:dyDescent="0.2">
      <c r="A2" s="148" t="s">
        <v>209</v>
      </c>
      <c r="B2" s="221" t="s">
        <v>210</v>
      </c>
      <c r="C2" s="221"/>
      <c r="D2" s="221"/>
      <c r="E2" s="130"/>
      <c r="F2" s="136"/>
    </row>
    <row r="3" spans="1:6" ht="16.5" customHeight="1" x14ac:dyDescent="0.2">
      <c r="A3" s="214" t="s">
        <v>206</v>
      </c>
      <c r="B3" s="215"/>
      <c r="C3" s="215"/>
      <c r="D3" s="215"/>
      <c r="E3" s="215"/>
      <c r="F3" s="216"/>
    </row>
    <row r="4" spans="1:6" ht="28.5" x14ac:dyDescent="0.2">
      <c r="A4" s="29" t="s">
        <v>130</v>
      </c>
      <c r="B4" s="30"/>
      <c r="C4" s="31" t="s">
        <v>131</v>
      </c>
      <c r="D4" s="32" t="s">
        <v>132</v>
      </c>
      <c r="E4" s="33" t="s">
        <v>133</v>
      </c>
      <c r="F4" s="34" t="s">
        <v>134</v>
      </c>
    </row>
    <row r="5" spans="1:6" ht="15" x14ac:dyDescent="0.2">
      <c r="A5" s="217" t="s">
        <v>135</v>
      </c>
      <c r="B5" s="35" t="s">
        <v>136</v>
      </c>
      <c r="C5" s="105"/>
      <c r="D5" s="36"/>
      <c r="E5" s="37">
        <v>2</v>
      </c>
      <c r="F5" s="38" t="str">
        <f t="shared" ref="F5:F41" si="0">IF(C5&lt;&gt;"",E5,"")</f>
        <v/>
      </c>
    </row>
    <row r="6" spans="1:6" ht="15" x14ac:dyDescent="0.2">
      <c r="A6" s="209"/>
      <c r="B6" s="39" t="s">
        <v>137</v>
      </c>
      <c r="C6" s="106"/>
      <c r="D6" s="40"/>
      <c r="E6" s="41">
        <v>4</v>
      </c>
      <c r="F6" s="42" t="str">
        <f t="shared" si="0"/>
        <v/>
      </c>
    </row>
    <row r="7" spans="1:6" ht="15" x14ac:dyDescent="0.2">
      <c r="A7" s="209"/>
      <c r="B7" s="39" t="s">
        <v>138</v>
      </c>
      <c r="C7" s="106"/>
      <c r="D7" s="40"/>
      <c r="E7" s="41">
        <v>2</v>
      </c>
      <c r="F7" s="42" t="str">
        <f t="shared" si="0"/>
        <v/>
      </c>
    </row>
    <row r="8" spans="1:6" ht="15" x14ac:dyDescent="0.2">
      <c r="A8" s="210"/>
      <c r="B8" s="43" t="s">
        <v>139</v>
      </c>
      <c r="C8" s="107"/>
      <c r="D8" s="44"/>
      <c r="E8" s="45">
        <v>0</v>
      </c>
      <c r="F8" s="46" t="str">
        <f t="shared" si="0"/>
        <v/>
      </c>
    </row>
    <row r="9" spans="1:6" ht="15" x14ac:dyDescent="0.2">
      <c r="A9" s="208" t="s">
        <v>140</v>
      </c>
      <c r="B9" s="47" t="s">
        <v>141</v>
      </c>
      <c r="C9" s="105"/>
      <c r="D9" s="48"/>
      <c r="E9" s="49">
        <v>0</v>
      </c>
      <c r="F9" s="50" t="str">
        <f t="shared" si="0"/>
        <v/>
      </c>
    </row>
    <row r="10" spans="1:6" ht="15" x14ac:dyDescent="0.2">
      <c r="A10" s="209"/>
      <c r="B10" s="51" t="s">
        <v>142</v>
      </c>
      <c r="C10" s="106"/>
      <c r="D10" s="52"/>
      <c r="E10" s="53">
        <v>0</v>
      </c>
      <c r="F10" s="54" t="str">
        <f t="shared" si="0"/>
        <v/>
      </c>
    </row>
    <row r="11" spans="1:6" ht="15" x14ac:dyDescent="0.2">
      <c r="A11" s="210"/>
      <c r="B11" s="55" t="s">
        <v>143</v>
      </c>
      <c r="C11" s="107"/>
      <c r="D11" s="56"/>
      <c r="E11" s="57">
        <v>2</v>
      </c>
      <c r="F11" s="58" t="str">
        <f t="shared" si="0"/>
        <v/>
      </c>
    </row>
    <row r="12" spans="1:6" ht="15" x14ac:dyDescent="0.2">
      <c r="A12" s="217" t="s">
        <v>144</v>
      </c>
      <c r="B12" s="35" t="s">
        <v>145</v>
      </c>
      <c r="C12" s="105"/>
      <c r="D12" s="36"/>
      <c r="E12" s="37">
        <v>4</v>
      </c>
      <c r="F12" s="38" t="str">
        <f t="shared" si="0"/>
        <v/>
      </c>
    </row>
    <row r="13" spans="1:6" ht="15" x14ac:dyDescent="0.2">
      <c r="A13" s="209"/>
      <c r="B13" s="39" t="s">
        <v>146</v>
      </c>
      <c r="C13" s="106"/>
      <c r="D13" s="40"/>
      <c r="E13" s="41">
        <v>2</v>
      </c>
      <c r="F13" s="42" t="str">
        <f t="shared" si="0"/>
        <v/>
      </c>
    </row>
    <row r="14" spans="1:6" ht="15" x14ac:dyDescent="0.2">
      <c r="A14" s="209"/>
      <c r="B14" s="39" t="s">
        <v>147</v>
      </c>
      <c r="C14" s="106"/>
      <c r="D14" s="40"/>
      <c r="E14" s="41">
        <v>0</v>
      </c>
      <c r="F14" s="42" t="str">
        <f t="shared" si="0"/>
        <v/>
      </c>
    </row>
    <row r="15" spans="1:6" ht="15" x14ac:dyDescent="0.2">
      <c r="A15" s="209"/>
      <c r="B15" s="39" t="s">
        <v>148</v>
      </c>
      <c r="C15" s="105"/>
      <c r="D15" s="40"/>
      <c r="E15" s="41">
        <v>0</v>
      </c>
      <c r="F15" s="42" t="str">
        <f t="shared" si="0"/>
        <v/>
      </c>
    </row>
    <row r="16" spans="1:6" ht="15" x14ac:dyDescent="0.2">
      <c r="A16" s="210"/>
      <c r="B16" s="59" t="s">
        <v>149</v>
      </c>
      <c r="C16" s="107"/>
      <c r="D16" s="44"/>
      <c r="E16" s="45">
        <v>0</v>
      </c>
      <c r="F16" s="46" t="str">
        <f t="shared" si="0"/>
        <v/>
      </c>
    </row>
    <row r="17" spans="1:6" ht="15" x14ac:dyDescent="0.2">
      <c r="A17" s="208" t="s">
        <v>150</v>
      </c>
      <c r="B17" s="60" t="s">
        <v>151</v>
      </c>
      <c r="C17" s="105"/>
      <c r="D17" s="61"/>
      <c r="E17" s="62">
        <v>0</v>
      </c>
      <c r="F17" s="50" t="str">
        <f t="shared" si="0"/>
        <v/>
      </c>
    </row>
    <row r="18" spans="1:6" ht="15" x14ac:dyDescent="0.2">
      <c r="A18" s="209"/>
      <c r="B18" s="63" t="s">
        <v>152</v>
      </c>
      <c r="C18" s="106"/>
      <c r="D18" s="52"/>
      <c r="E18" s="53">
        <v>4</v>
      </c>
      <c r="F18" s="54" t="str">
        <f t="shared" si="0"/>
        <v/>
      </c>
    </row>
    <row r="19" spans="1:6" ht="15" x14ac:dyDescent="0.2">
      <c r="A19" s="210"/>
      <c r="B19" s="63" t="s">
        <v>153</v>
      </c>
      <c r="C19" s="107"/>
      <c r="D19" s="56"/>
      <c r="E19" s="57">
        <v>8</v>
      </c>
      <c r="F19" s="64" t="str">
        <f t="shared" si="0"/>
        <v/>
      </c>
    </row>
    <row r="20" spans="1:6" ht="28.5" x14ac:dyDescent="0.2">
      <c r="A20" s="217" t="s">
        <v>154</v>
      </c>
      <c r="B20" s="35" t="s">
        <v>155</v>
      </c>
      <c r="C20" s="105"/>
      <c r="D20" s="36"/>
      <c r="E20" s="37">
        <v>0</v>
      </c>
      <c r="F20" s="38" t="str">
        <f t="shared" si="0"/>
        <v/>
      </c>
    </row>
    <row r="21" spans="1:6" ht="28.5" x14ac:dyDescent="0.2">
      <c r="A21" s="209"/>
      <c r="B21" s="39" t="s">
        <v>156</v>
      </c>
      <c r="C21" s="106"/>
      <c r="D21" s="40"/>
      <c r="E21" s="41">
        <v>0</v>
      </c>
      <c r="F21" s="42" t="str">
        <f t="shared" si="0"/>
        <v/>
      </c>
    </row>
    <row r="22" spans="1:6" ht="28.5" x14ac:dyDescent="0.2">
      <c r="A22" s="209"/>
      <c r="B22" s="65" t="s">
        <v>157</v>
      </c>
      <c r="C22" s="105"/>
      <c r="D22" s="40"/>
      <c r="E22" s="41">
        <v>2</v>
      </c>
      <c r="F22" s="42" t="str">
        <f t="shared" si="0"/>
        <v/>
      </c>
    </row>
    <row r="23" spans="1:6" ht="42.75" x14ac:dyDescent="0.2">
      <c r="A23" s="209"/>
      <c r="B23" s="66" t="s">
        <v>158</v>
      </c>
      <c r="C23" s="106"/>
      <c r="D23" s="40"/>
      <c r="E23" s="41">
        <v>4</v>
      </c>
      <c r="F23" s="42" t="str">
        <f t="shared" si="0"/>
        <v/>
      </c>
    </row>
    <row r="24" spans="1:6" ht="42.75" x14ac:dyDescent="0.2">
      <c r="A24" s="210"/>
      <c r="B24" s="59" t="s">
        <v>159</v>
      </c>
      <c r="C24" s="108"/>
      <c r="D24" s="44"/>
      <c r="E24" s="45">
        <v>0</v>
      </c>
      <c r="F24" s="46" t="str">
        <f t="shared" si="0"/>
        <v/>
      </c>
    </row>
    <row r="25" spans="1:6" ht="76.5" customHeight="1" x14ac:dyDescent="0.2">
      <c r="A25" s="208" t="s">
        <v>160</v>
      </c>
      <c r="B25" s="67" t="s">
        <v>161</v>
      </c>
      <c r="C25" s="105"/>
      <c r="D25" s="61"/>
      <c r="E25" s="49">
        <v>0</v>
      </c>
      <c r="F25" s="54" t="str">
        <f t="shared" si="0"/>
        <v/>
      </c>
    </row>
    <row r="26" spans="1:6" ht="57" x14ac:dyDescent="0.2">
      <c r="A26" s="209"/>
      <c r="B26" s="63" t="s">
        <v>162</v>
      </c>
      <c r="C26" s="106"/>
      <c r="D26" s="52"/>
      <c r="E26" s="53">
        <v>0</v>
      </c>
      <c r="F26" s="54" t="str">
        <f t="shared" si="0"/>
        <v/>
      </c>
    </row>
    <row r="27" spans="1:6" ht="85.5" x14ac:dyDescent="0.2">
      <c r="A27" s="209"/>
      <c r="B27" s="63" t="s">
        <v>163</v>
      </c>
      <c r="C27" s="106"/>
      <c r="D27" s="52"/>
      <c r="E27" s="53">
        <v>2</v>
      </c>
      <c r="F27" s="54" t="str">
        <f t="shared" si="0"/>
        <v/>
      </c>
    </row>
    <row r="28" spans="1:6" ht="128.25" x14ac:dyDescent="0.2">
      <c r="A28" s="210"/>
      <c r="B28" s="60" t="s">
        <v>164</v>
      </c>
      <c r="C28" s="108"/>
      <c r="D28" s="68"/>
      <c r="E28" s="62">
        <v>4</v>
      </c>
      <c r="F28" s="50" t="str">
        <f t="shared" si="0"/>
        <v/>
      </c>
    </row>
    <row r="29" spans="1:6" ht="44.25" customHeight="1" x14ac:dyDescent="0.2">
      <c r="A29" s="217" t="s">
        <v>165</v>
      </c>
      <c r="B29" s="35" t="s">
        <v>166</v>
      </c>
      <c r="C29" s="105"/>
      <c r="D29" s="36"/>
      <c r="E29" s="37">
        <v>0</v>
      </c>
      <c r="F29" s="38" t="str">
        <f t="shared" si="0"/>
        <v/>
      </c>
    </row>
    <row r="30" spans="1:6" ht="28.5" x14ac:dyDescent="0.2">
      <c r="A30" s="209"/>
      <c r="B30" s="39" t="s">
        <v>167</v>
      </c>
      <c r="C30" s="106"/>
      <c r="D30" s="40"/>
      <c r="E30" s="41">
        <v>2</v>
      </c>
      <c r="F30" s="42" t="str">
        <f t="shared" si="0"/>
        <v/>
      </c>
    </row>
    <row r="31" spans="1:6" ht="15" x14ac:dyDescent="0.2">
      <c r="A31" s="209"/>
      <c r="B31" s="39" t="s">
        <v>168</v>
      </c>
      <c r="C31" s="105"/>
      <c r="D31" s="40"/>
      <c r="E31" s="41">
        <v>4</v>
      </c>
      <c r="F31" s="42" t="str">
        <f t="shared" si="0"/>
        <v/>
      </c>
    </row>
    <row r="32" spans="1:6" ht="28.5" x14ac:dyDescent="0.2">
      <c r="A32" s="209"/>
      <c r="B32" s="39" t="s">
        <v>169</v>
      </c>
      <c r="C32" s="106"/>
      <c r="D32" s="40"/>
      <c r="E32" s="41">
        <v>6</v>
      </c>
      <c r="F32" s="42" t="str">
        <f t="shared" si="0"/>
        <v/>
      </c>
    </row>
    <row r="33" spans="1:8" ht="15" x14ac:dyDescent="0.2">
      <c r="A33" s="210"/>
      <c r="B33" s="59" t="s">
        <v>170</v>
      </c>
      <c r="C33" s="107"/>
      <c r="D33" s="44"/>
      <c r="E33" s="45">
        <v>8</v>
      </c>
      <c r="F33" s="46" t="str">
        <f t="shared" si="0"/>
        <v/>
      </c>
    </row>
    <row r="34" spans="1:8" ht="15" x14ac:dyDescent="0.2">
      <c r="A34" s="208" t="s">
        <v>171</v>
      </c>
      <c r="B34" s="67" t="s">
        <v>172</v>
      </c>
      <c r="C34" s="105"/>
      <c r="D34" s="61"/>
      <c r="E34" s="49">
        <v>0</v>
      </c>
      <c r="F34" s="69" t="str">
        <f t="shared" si="0"/>
        <v/>
      </c>
    </row>
    <row r="35" spans="1:8" ht="15" x14ac:dyDescent="0.2">
      <c r="A35" s="209"/>
      <c r="B35" s="63" t="s">
        <v>173</v>
      </c>
      <c r="C35" s="106"/>
      <c r="D35" s="52"/>
      <c r="E35" s="53">
        <v>2</v>
      </c>
      <c r="F35" s="54" t="str">
        <f t="shared" si="0"/>
        <v/>
      </c>
    </row>
    <row r="36" spans="1:8" ht="17.25" customHeight="1" x14ac:dyDescent="0.2">
      <c r="A36" s="210"/>
      <c r="B36" s="70" t="s">
        <v>174</v>
      </c>
      <c r="C36" s="108"/>
      <c r="D36" s="56"/>
      <c r="E36" s="57">
        <v>4</v>
      </c>
      <c r="F36" s="64" t="str">
        <f t="shared" si="0"/>
        <v/>
      </c>
    </row>
    <row r="37" spans="1:8" ht="15" x14ac:dyDescent="0.2">
      <c r="A37" s="217" t="s">
        <v>175</v>
      </c>
      <c r="B37" s="35" t="s">
        <v>176</v>
      </c>
      <c r="C37" s="105"/>
      <c r="D37" s="36"/>
      <c r="E37" s="37">
        <v>0</v>
      </c>
      <c r="F37" s="71" t="str">
        <f t="shared" si="0"/>
        <v/>
      </c>
    </row>
    <row r="38" spans="1:8" ht="15" x14ac:dyDescent="0.2">
      <c r="A38" s="209"/>
      <c r="B38" s="39" t="s">
        <v>177</v>
      </c>
      <c r="C38" s="106"/>
      <c r="D38" s="40"/>
      <c r="E38" s="41">
        <v>0</v>
      </c>
      <c r="F38" s="42" t="str">
        <f t="shared" si="0"/>
        <v/>
      </c>
    </row>
    <row r="39" spans="1:8" ht="15" x14ac:dyDescent="0.2">
      <c r="A39" s="209"/>
      <c r="B39" s="39" t="s">
        <v>178</v>
      </c>
      <c r="C39" s="105"/>
      <c r="D39" s="40"/>
      <c r="E39" s="41">
        <v>2</v>
      </c>
      <c r="F39" s="42" t="str">
        <f t="shared" si="0"/>
        <v/>
      </c>
    </row>
    <row r="40" spans="1:8" ht="15" x14ac:dyDescent="0.2">
      <c r="A40" s="210"/>
      <c r="B40" s="59" t="s">
        <v>179</v>
      </c>
      <c r="C40" s="108"/>
      <c r="D40" s="44"/>
      <c r="E40" s="45">
        <v>0</v>
      </c>
      <c r="F40" s="46" t="str">
        <f t="shared" si="0"/>
        <v/>
      </c>
    </row>
    <row r="41" spans="1:8" ht="15" x14ac:dyDescent="0.2">
      <c r="A41" s="208" t="s">
        <v>180</v>
      </c>
      <c r="B41" s="67" t="s">
        <v>181</v>
      </c>
      <c r="C41" s="105"/>
      <c r="D41" s="61"/>
      <c r="E41" s="49">
        <v>0</v>
      </c>
      <c r="F41" s="69" t="str">
        <f t="shared" si="0"/>
        <v/>
      </c>
    </row>
    <row r="42" spans="1:8" ht="15" x14ac:dyDescent="0.2">
      <c r="A42" s="209"/>
      <c r="B42" s="63" t="s">
        <v>182</v>
      </c>
      <c r="C42" s="106"/>
      <c r="D42" s="52"/>
      <c r="E42" s="53">
        <v>2</v>
      </c>
      <c r="F42" s="54" t="str">
        <f>IF(C42&lt;&gt;"",E42,"")</f>
        <v/>
      </c>
    </row>
    <row r="43" spans="1:8" ht="15" x14ac:dyDescent="0.2">
      <c r="A43" s="209"/>
      <c r="B43" s="51" t="s">
        <v>183</v>
      </c>
      <c r="C43" s="105"/>
      <c r="D43" s="52"/>
      <c r="E43" s="53">
        <v>4</v>
      </c>
      <c r="F43" s="50" t="str">
        <f>IF(C43&lt;&gt;"",E43,"")</f>
        <v/>
      </c>
    </row>
    <row r="44" spans="1:8" ht="15.75" thickBot="1" x14ac:dyDescent="0.25">
      <c r="A44" s="218"/>
      <c r="B44" s="60" t="s">
        <v>184</v>
      </c>
      <c r="C44" s="106"/>
      <c r="D44" s="61"/>
      <c r="E44" s="53">
        <v>8</v>
      </c>
      <c r="F44" s="64" t="str">
        <f>IF(C44&lt;&gt;"",E44,"")</f>
        <v/>
      </c>
    </row>
    <row r="45" spans="1:8" s="78" customFormat="1" ht="30" x14ac:dyDescent="0.2">
      <c r="A45" s="72" t="s">
        <v>185</v>
      </c>
      <c r="B45" s="73"/>
      <c r="C45" s="74"/>
      <c r="D45" s="75"/>
      <c r="E45" s="76" t="s">
        <v>186</v>
      </c>
      <c r="F45" s="77">
        <f>SUM(F5:F44)</f>
        <v>0</v>
      </c>
      <c r="H45" s="79"/>
    </row>
    <row r="46" spans="1:8" s="82" customFormat="1" ht="14.25" x14ac:dyDescent="0.2">
      <c r="A46" s="149"/>
      <c r="B46" s="149"/>
      <c r="C46" s="135"/>
      <c r="D46" s="80"/>
      <c r="E46" s="81"/>
      <c r="F46" s="132"/>
      <c r="H46" s="83"/>
    </row>
    <row r="47" spans="1:8" s="78" customFormat="1" ht="15" x14ac:dyDescent="0.2">
      <c r="A47" s="140" t="str">
        <f>A2</f>
        <v xml:space="preserve">Vorname und Name: </v>
      </c>
      <c r="B47" s="140" t="str">
        <f>B2</f>
        <v>Hans Muster</v>
      </c>
      <c r="C47" s="133"/>
      <c r="D47" s="133"/>
      <c r="E47" s="133"/>
      <c r="F47" s="134"/>
      <c r="G47" s="79"/>
      <c r="H47" s="79"/>
    </row>
    <row r="48" spans="1:8" s="78" customFormat="1" ht="27.75" customHeight="1" x14ac:dyDescent="0.2">
      <c r="A48" s="140"/>
      <c r="B48" s="140"/>
      <c r="C48" s="133"/>
      <c r="D48" s="133"/>
      <c r="E48" s="133"/>
      <c r="F48" s="134"/>
      <c r="G48" s="79"/>
      <c r="H48" s="79"/>
    </row>
    <row r="49" spans="1:8" ht="15" x14ac:dyDescent="0.2">
      <c r="A49" s="84" t="s">
        <v>187</v>
      </c>
      <c r="B49" s="85"/>
      <c r="C49" s="86"/>
      <c r="D49" s="86"/>
      <c r="E49" s="87"/>
      <c r="F49" s="88" t="s">
        <v>133</v>
      </c>
      <c r="H49" s="89"/>
    </row>
    <row r="50" spans="1:8" ht="15" customHeight="1" x14ac:dyDescent="0.25">
      <c r="A50" s="232" t="s">
        <v>188</v>
      </c>
      <c r="B50" s="233"/>
      <c r="C50" s="233"/>
      <c r="D50" s="233"/>
      <c r="E50" s="234"/>
      <c r="F50" s="90" t="s">
        <v>189</v>
      </c>
    </row>
    <row r="51" spans="1:8" ht="15" x14ac:dyDescent="0.25">
      <c r="A51" s="235" t="s">
        <v>190</v>
      </c>
      <c r="B51" s="233"/>
      <c r="C51" s="233"/>
      <c r="D51" s="233"/>
      <c r="E51" s="234"/>
      <c r="F51" s="90" t="s">
        <v>191</v>
      </c>
    </row>
    <row r="52" spans="1:8" ht="15" x14ac:dyDescent="0.25">
      <c r="A52" s="232" t="s">
        <v>192</v>
      </c>
      <c r="B52" s="233"/>
      <c r="C52" s="233"/>
      <c r="D52" s="233"/>
      <c r="E52" s="234"/>
      <c r="F52" s="90" t="s">
        <v>193</v>
      </c>
    </row>
    <row r="53" spans="1:8" ht="15" x14ac:dyDescent="0.25">
      <c r="A53" s="232" t="s">
        <v>194</v>
      </c>
      <c r="B53" s="233"/>
      <c r="C53" s="233"/>
      <c r="D53" s="233"/>
      <c r="E53" s="234"/>
      <c r="F53" s="90" t="s">
        <v>195</v>
      </c>
    </row>
    <row r="54" spans="1:8" ht="15" x14ac:dyDescent="0.25">
      <c r="A54" s="91"/>
      <c r="B54" s="92"/>
      <c r="C54" s="93"/>
      <c r="D54" s="93"/>
      <c r="E54" s="94"/>
      <c r="F54" s="95"/>
    </row>
    <row r="55" spans="1:8" s="100" customFormat="1" ht="15.75" thickBot="1" x14ac:dyDescent="0.25">
      <c r="A55" s="96" t="s">
        <v>196</v>
      </c>
      <c r="B55" s="96"/>
      <c r="C55" s="97"/>
      <c r="D55" s="97"/>
      <c r="E55" s="98"/>
      <c r="F55" s="99"/>
    </row>
    <row r="56" spans="1:8" ht="81" customHeight="1" x14ac:dyDescent="0.2">
      <c r="A56" s="236" t="s">
        <v>197</v>
      </c>
      <c r="B56" s="237"/>
      <c r="C56" s="238" t="s">
        <v>198</v>
      </c>
      <c r="D56" s="238"/>
      <c r="E56" s="238"/>
      <c r="F56" s="239"/>
    </row>
    <row r="57" spans="1:8" ht="147.75" customHeight="1" x14ac:dyDescent="0.2">
      <c r="A57" s="223" t="s">
        <v>199</v>
      </c>
      <c r="B57" s="224"/>
      <c r="C57" s="225" t="s">
        <v>200</v>
      </c>
      <c r="D57" s="225"/>
      <c r="E57" s="225"/>
      <c r="F57" s="226"/>
    </row>
    <row r="58" spans="1:8" ht="138" customHeight="1" x14ac:dyDescent="0.2">
      <c r="A58" s="223" t="s">
        <v>201</v>
      </c>
      <c r="B58" s="224"/>
      <c r="C58" s="225" t="s">
        <v>202</v>
      </c>
      <c r="D58" s="225"/>
      <c r="E58" s="225"/>
      <c r="F58" s="226"/>
    </row>
    <row r="59" spans="1:8" ht="132" customHeight="1" thickBot="1" x14ac:dyDescent="0.3">
      <c r="A59" s="227" t="s">
        <v>203</v>
      </c>
      <c r="B59" s="228"/>
      <c r="C59" s="229" t="s">
        <v>204</v>
      </c>
      <c r="D59" s="229"/>
      <c r="E59" s="230"/>
      <c r="F59" s="231"/>
    </row>
    <row r="61" spans="1:8" ht="27.75" customHeight="1" x14ac:dyDescent="0.2">
      <c r="A61" s="219" t="s">
        <v>205</v>
      </c>
      <c r="B61" s="220"/>
      <c r="C61" s="220"/>
      <c r="D61" s="220"/>
      <c r="E61" s="220"/>
      <c r="F61" s="220"/>
    </row>
    <row r="63" spans="1:8" x14ac:dyDescent="0.2">
      <c r="A63" s="139" t="s">
        <v>243</v>
      </c>
      <c r="B63" s="137"/>
      <c r="C63" s="137"/>
      <c r="D63" s="137"/>
      <c r="E63" s="138"/>
      <c r="F63" s="137"/>
    </row>
    <row r="64" spans="1:8" x14ac:dyDescent="0.2">
      <c r="A64" s="222" t="s">
        <v>244</v>
      </c>
      <c r="B64" s="222"/>
      <c r="C64" s="222"/>
      <c r="D64" s="222"/>
      <c r="E64" s="222"/>
      <c r="F64" s="222"/>
    </row>
    <row r="65" spans="1:6" x14ac:dyDescent="0.2">
      <c r="A65" s="222"/>
      <c r="B65" s="222"/>
      <c r="C65" s="222"/>
      <c r="D65" s="222"/>
      <c r="E65" s="222"/>
      <c r="F65" s="222"/>
    </row>
  </sheetData>
  <mergeCells count="27">
    <mergeCell ref="A61:F61"/>
    <mergeCell ref="B2:D2"/>
    <mergeCell ref="A64:F65"/>
    <mergeCell ref="A57:B57"/>
    <mergeCell ref="C57:F57"/>
    <mergeCell ref="A58:B58"/>
    <mergeCell ref="C58:F58"/>
    <mergeCell ref="A59:B59"/>
    <mergeCell ref="C59:F59"/>
    <mergeCell ref="A50:E50"/>
    <mergeCell ref="A51:E51"/>
    <mergeCell ref="A52:E52"/>
    <mergeCell ref="A53:E53"/>
    <mergeCell ref="A56:B56"/>
    <mergeCell ref="C56:F56"/>
    <mergeCell ref="A20:A24"/>
    <mergeCell ref="A25:A28"/>
    <mergeCell ref="A29:A33"/>
    <mergeCell ref="A34:A36"/>
    <mergeCell ref="A37:A40"/>
    <mergeCell ref="A41:A44"/>
    <mergeCell ref="A17:A19"/>
    <mergeCell ref="A1:F1"/>
    <mergeCell ref="A3:F3"/>
    <mergeCell ref="A5:A8"/>
    <mergeCell ref="A9:A11"/>
    <mergeCell ref="A12:A16"/>
  </mergeCells>
  <conditionalFormatting sqref="C5:D8">
    <cfRule type="duplicateValues" dxfId="13" priority="14"/>
  </conditionalFormatting>
  <conditionalFormatting sqref="C9:C11">
    <cfRule type="duplicateValues" dxfId="12" priority="13"/>
  </conditionalFormatting>
  <conditionalFormatting sqref="C12:C16">
    <cfRule type="duplicateValues" dxfId="11" priority="12"/>
  </conditionalFormatting>
  <conditionalFormatting sqref="C17:C19">
    <cfRule type="duplicateValues" dxfId="10" priority="11"/>
  </conditionalFormatting>
  <conditionalFormatting sqref="C20:C24">
    <cfRule type="duplicateValues" dxfId="9" priority="10"/>
  </conditionalFormatting>
  <conditionalFormatting sqref="C25:C28">
    <cfRule type="duplicateValues" dxfId="8" priority="9"/>
  </conditionalFormatting>
  <conditionalFormatting sqref="C29:C33">
    <cfRule type="duplicateValues" dxfId="7" priority="8"/>
  </conditionalFormatting>
  <conditionalFormatting sqref="C34:C36">
    <cfRule type="duplicateValues" dxfId="6" priority="7"/>
  </conditionalFormatting>
  <conditionalFormatting sqref="C37:C40">
    <cfRule type="duplicateValues" dxfId="5" priority="6"/>
  </conditionalFormatting>
  <conditionalFormatting sqref="C41:C44">
    <cfRule type="duplicateValues" dxfId="4" priority="5"/>
  </conditionalFormatting>
  <conditionalFormatting sqref="A50:F50">
    <cfRule type="expression" dxfId="3" priority="4" stopIfTrue="1">
      <formula>IF($F$45&gt;=0,IF($F$45&lt;17,TRUE,FALSE),FALSE)</formula>
    </cfRule>
  </conditionalFormatting>
  <conditionalFormatting sqref="A51:F51">
    <cfRule type="expression" dxfId="2" priority="3" stopIfTrue="1">
      <formula>IF($F$45&gt;16,IF($F$45&lt;27,TRUE,FALSE),FALSE)</formula>
    </cfRule>
  </conditionalFormatting>
  <conditionalFormatting sqref="A52:F52">
    <cfRule type="expression" dxfId="1" priority="2" stopIfTrue="1">
      <formula>IF($F$45&gt;26,IF($F$45&lt;36,TRUE,FALSE),FALSE)</formula>
    </cfRule>
  </conditionalFormatting>
  <conditionalFormatting sqref="A53:F53">
    <cfRule type="expression" dxfId="0" priority="1" stopIfTrue="1">
      <formula>IF($F$45&gt;35,IF($F$45&lt;45,TRUE,FALSE),FALSE)</formula>
    </cfRule>
  </conditionalFormatting>
  <dataValidations count="1">
    <dataValidation type="list" allowBlank="1" showInputMessage="1" showErrorMessage="1" sqref="C5:C44" xr:uid="{2B709652-16AA-4AA8-B5DE-05B51C13168A}">
      <formula1>$C$4</formula1>
    </dataValidation>
  </dataValidations>
  <pageMargins left="0.7" right="0.7" top="0.78740157499999996" bottom="0.78740157499999996" header="0.3" footer="0.3"/>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vt:i4>
      </vt:variant>
    </vt:vector>
  </HeadingPairs>
  <TitlesOfParts>
    <vt:vector size="5" baseType="lpstr">
      <vt:lpstr>Deckblatt</vt:lpstr>
      <vt:lpstr>A. Inventar_KESB_Zug</vt:lpstr>
      <vt:lpstr>B. Budget_KESB_Zug</vt:lpstr>
      <vt:lpstr>C. Anlageprofil_KESB_Zug</vt:lpstr>
      <vt:lpstr>'B. Budget_KESB_Zug'!Druckbereich</vt:lpstr>
    </vt:vector>
  </TitlesOfParts>
  <Company>Kanton Zug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 Nellen</dc:creator>
  <cp:lastModifiedBy>Filip Kostic</cp:lastModifiedBy>
  <cp:lastPrinted>2022-08-25T12:26:55Z</cp:lastPrinted>
  <dcterms:created xsi:type="dcterms:W3CDTF">2022-07-13T08:43:41Z</dcterms:created>
  <dcterms:modified xsi:type="dcterms:W3CDTF">2022-08-25T12:28:06Z</dcterms:modified>
</cp:coreProperties>
</file>