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P Organisation\Quellensteuer\QST Quasi-Ansässige\"/>
    </mc:Choice>
  </mc:AlternateContent>
  <xr:revisionPtr revIDLastSave="0" documentId="13_ncr:1_{4A606848-F990-4ADD-9798-08A4A02EA9EA}" xr6:coauthVersionLast="36" xr6:coauthVersionMax="36" xr10:uidLastSave="{00000000-0000-0000-0000-000000000000}"/>
  <bookViews>
    <workbookView xWindow="0" yWindow="0" windowWidth="28800" windowHeight="11760" xr2:uid="{75575010-21B3-4458-9E93-F7E448EA4D3B}"/>
  </bookViews>
  <sheets>
    <sheet name="Berechnung Quasi_Websi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J16" i="1"/>
  <c r="H16" i="1"/>
  <c r="J15" i="1"/>
  <c r="H15" i="1"/>
  <c r="J14" i="1"/>
  <c r="H14" i="1"/>
  <c r="J13" i="1"/>
  <c r="H13" i="1"/>
  <c r="J12" i="1"/>
  <c r="H12" i="1"/>
  <c r="J11" i="1"/>
  <c r="J17" i="1" s="1"/>
  <c r="H11" i="1"/>
  <c r="H17" i="1" l="1"/>
  <c r="H19" i="1" s="1"/>
  <c r="F19" i="1"/>
  <c r="J19" i="1" s="1"/>
  <c r="I22" i="1"/>
  <c r="J30" i="1" s="1"/>
</calcChain>
</file>

<file path=xl/sharedStrings.xml><?xml version="1.0" encoding="utf-8"?>
<sst xmlns="http://schemas.openxmlformats.org/spreadsheetml/2006/main" count="35" uniqueCount="28">
  <si>
    <t>Formular für die Bestimmung des Status von Quasi-Ansässigen</t>
  </si>
  <si>
    <t>(mindestens 90 % Einkommen in der Schweiz)</t>
  </si>
  <si>
    <t>Einkommen (brutto)</t>
  </si>
  <si>
    <t>in der Schweiz</t>
  </si>
  <si>
    <t>im Ausland</t>
  </si>
  <si>
    <t>Steuerpflichtige/r</t>
  </si>
  <si>
    <t>Ehepartner/in</t>
  </si>
  <si>
    <t>CHF</t>
  </si>
  <si>
    <t>Auslandwährung</t>
  </si>
  <si>
    <t>Erwerbseinkommen (brutto)</t>
  </si>
  <si>
    <t>Einkommen aus selbstständiger Tätigkeit</t>
  </si>
  <si>
    <t>Vermögenserträge (brutto)</t>
  </si>
  <si>
    <t>Ersatzeinkünfte (Rente)</t>
  </si>
  <si>
    <t>Eigenmietwert bzw. Mieterträge Liegenschaft</t>
  </si>
  <si>
    <t>Ersatzeinkünfte (Taggeld, Familienzulagen etc.)</t>
  </si>
  <si>
    <t>Total</t>
  </si>
  <si>
    <t>Total Schweiz</t>
  </si>
  <si>
    <t>Total Ausland</t>
  </si>
  <si>
    <t>&gt;&gt;&gt;Total</t>
  </si>
  <si>
    <t>Anteil Einkommen in Schweiz (in %) =</t>
  </si>
  <si>
    <t>(Total Schweiz x 100) : (Total Schweiz + Total Ausland)</t>
  </si>
  <si>
    <t xml:space="preserve"> =</t>
  </si>
  <si>
    <t>Steuerjahr</t>
  </si>
  <si>
    <t>Währung</t>
  </si>
  <si>
    <t>Jahresmittelkurs für Auslandeinkommen</t>
  </si>
  <si>
    <t>Ansässigkeitsstaat</t>
  </si>
  <si>
    <t>Bemerkungen:</t>
  </si>
  <si>
    <t xml:space="preserve">Zug,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</si>
</sst>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43" fontId="0" fillId="2" borderId="26" xfId="0" applyNumberFormat="1" applyFill="1" applyBorder="1" applyProtection="1">
      <protection locked="0"/>
    </xf>
    <xf numFmtId="43" fontId="0" fillId="3" borderId="22" xfId="0" applyNumberFormat="1" applyFill="1" applyBorder="1" applyProtection="1">
      <protection locked="0"/>
    </xf>
    <xf numFmtId="43" fontId="0" fillId="3" borderId="26" xfId="0" applyNumberFormat="1" applyFill="1" applyBorder="1"/>
    <xf numFmtId="43" fontId="0" fillId="3" borderId="26" xfId="0" applyNumberFormat="1" applyFill="1" applyBorder="1" applyProtection="1">
      <protection locked="0"/>
    </xf>
    <xf numFmtId="43" fontId="0" fillId="3" borderId="27" xfId="0" applyNumberFormat="1" applyFill="1" applyBorder="1"/>
    <xf numFmtId="0" fontId="0" fillId="0" borderId="13" xfId="0" applyBorder="1" applyAlignment="1">
      <alignment horizontal="left" vertical="center"/>
    </xf>
    <xf numFmtId="43" fontId="0" fillId="2" borderId="22" xfId="0" applyNumberFormat="1" applyFill="1" applyBorder="1" applyProtection="1">
      <protection locked="0"/>
    </xf>
    <xf numFmtId="0" fontId="0" fillId="0" borderId="19" xfId="0" applyBorder="1" applyAlignment="1">
      <alignment horizontal="left" vertical="center"/>
    </xf>
    <xf numFmtId="43" fontId="0" fillId="2" borderId="29" xfId="0" applyNumberFormat="1" applyFill="1" applyBorder="1" applyProtection="1">
      <protection locked="0"/>
    </xf>
    <xf numFmtId="43" fontId="0" fillId="3" borderId="29" xfId="0" applyNumberFormat="1" applyFill="1" applyBorder="1" applyProtection="1">
      <protection locked="0"/>
    </xf>
    <xf numFmtId="0" fontId="0" fillId="0" borderId="30" xfId="0" applyBorder="1" applyAlignment="1">
      <alignment horizontal="left" vertical="center"/>
    </xf>
    <xf numFmtId="43" fontId="0" fillId="2" borderId="31" xfId="0" applyNumberFormat="1" applyFill="1" applyBorder="1" applyProtection="1">
      <protection locked="0"/>
    </xf>
    <xf numFmtId="43" fontId="0" fillId="3" borderId="31" xfId="0" applyNumberFormat="1" applyFill="1" applyBorder="1" applyProtection="1">
      <protection locked="0"/>
    </xf>
    <xf numFmtId="0" fontId="2" fillId="0" borderId="34" xfId="0" applyFont="1" applyBorder="1" applyAlignment="1">
      <alignment horizontal="left" vertical="center"/>
    </xf>
    <xf numFmtId="43" fontId="0" fillId="2" borderId="35" xfId="0" applyNumberFormat="1" applyFill="1" applyBorder="1"/>
    <xf numFmtId="43" fontId="0" fillId="3" borderId="35" xfId="0" applyNumberFormat="1" applyFill="1" applyBorder="1"/>
    <xf numFmtId="2" fontId="0" fillId="0" borderId="0" xfId="0" applyNumberFormat="1"/>
    <xf numFmtId="0" fontId="2" fillId="0" borderId="0" xfId="0" applyFont="1" applyAlignment="1">
      <alignment horizontal="center"/>
    </xf>
    <xf numFmtId="43" fontId="2" fillId="3" borderId="35" xfId="0" applyNumberFormat="1" applyFont="1" applyFill="1" applyBorder="1"/>
    <xf numFmtId="0" fontId="2" fillId="0" borderId="0" xfId="0" applyFont="1" applyAlignment="1">
      <alignment horizontal="right"/>
    </xf>
    <xf numFmtId="2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1415498</xdr:colOff>
      <xdr:row>2</xdr:row>
      <xdr:rowOff>121754</xdr:rowOff>
    </xdr:to>
    <xdr:pic>
      <xdr:nvPicPr>
        <xdr:cNvPr id="2" name="logo1" descr="logo_verw_sw">
          <a:extLst>
            <a:ext uri="{FF2B5EF4-FFF2-40B4-BE49-F238E27FC236}">
              <a16:creationId xmlns:a16="http://schemas.microsoft.com/office/drawing/2014/main" id="{9BAC0E95-0E2B-4E01-BF6B-32F5BEA95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70" r="11363" b="16336"/>
        <a:stretch>
          <a:fillRect/>
        </a:stretch>
      </xdr:blipFill>
      <xdr:spPr bwMode="auto">
        <a:xfrm>
          <a:off x="0" y="0"/>
          <a:ext cx="1634573" cy="512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2AAC-F568-4DEE-977A-412682624718}">
  <sheetPr>
    <pageSetUpPr fitToPage="1"/>
  </sheetPr>
  <dimension ref="A2:K36"/>
  <sheetViews>
    <sheetView showGridLines="0" showRowColHeaders="0" tabSelected="1" zoomScaleNormal="100" workbookViewId="0">
      <selection activeCell="E11" sqref="E11"/>
    </sheetView>
  </sheetViews>
  <sheetFormatPr baseColWidth="10" defaultRowHeight="12.75" x14ac:dyDescent="0.2"/>
  <cols>
    <col min="1" max="1" width="3.28515625" customWidth="1"/>
    <col min="2" max="2" width="39.7109375" customWidth="1"/>
    <col min="3" max="3" width="15.7109375" customWidth="1"/>
    <col min="4" max="4" width="13" customWidth="1"/>
    <col min="5" max="6" width="14.85546875" customWidth="1"/>
    <col min="7" max="7" width="15.7109375" customWidth="1"/>
    <col min="8" max="9" width="14.85546875" customWidth="1"/>
    <col min="10" max="10" width="13.28515625" customWidth="1"/>
    <col min="11" max="11" width="11.5703125" style="2" customWidth="1"/>
    <col min="12" max="16384" width="11.42578125" style="2"/>
  </cols>
  <sheetData>
    <row r="2" spans="1:11" ht="18" x14ac:dyDescent="0.25">
      <c r="C2" s="1"/>
    </row>
    <row r="4" spans="1:11" ht="13.5" thickBot="1" x14ac:dyDescent="0.25"/>
    <row r="5" spans="1:11" s="5" customFormat="1" ht="22.15" customHeight="1" thickTop="1" x14ac:dyDescent="0.2">
      <c r="A5" s="3"/>
      <c r="B5" s="70" t="s">
        <v>0</v>
      </c>
      <c r="C5" s="71"/>
      <c r="D5" s="71"/>
      <c r="E5" s="71"/>
      <c r="F5" s="71"/>
      <c r="G5" s="71"/>
      <c r="H5" s="71"/>
      <c r="I5" s="71"/>
      <c r="J5" s="72"/>
      <c r="K5" s="4"/>
    </row>
    <row r="6" spans="1:11" s="5" customFormat="1" ht="22.15" customHeight="1" thickBot="1" x14ac:dyDescent="0.25">
      <c r="A6" s="3"/>
      <c r="B6" s="73" t="s">
        <v>1</v>
      </c>
      <c r="C6" s="74"/>
      <c r="D6" s="74"/>
      <c r="E6" s="74"/>
      <c r="F6" s="74"/>
      <c r="G6" s="74"/>
      <c r="H6" s="74"/>
      <c r="I6" s="74"/>
      <c r="J6" s="75"/>
      <c r="K6" s="4"/>
    </row>
    <row r="7" spans="1:11" ht="17.45" customHeight="1" thickTop="1" x14ac:dyDescent="0.2">
      <c r="A7" s="6"/>
      <c r="B7" s="76"/>
      <c r="C7" s="77"/>
      <c r="D7" s="7"/>
      <c r="E7" s="78" t="s">
        <v>2</v>
      </c>
      <c r="F7" s="79"/>
      <c r="G7" s="80" t="s">
        <v>2</v>
      </c>
      <c r="H7" s="80"/>
      <c r="I7" s="80"/>
      <c r="J7" s="81"/>
      <c r="K7" s="8"/>
    </row>
    <row r="8" spans="1:11" ht="16.899999999999999" customHeight="1" x14ac:dyDescent="0.2">
      <c r="A8" s="6"/>
      <c r="B8" s="62"/>
      <c r="C8" s="63"/>
      <c r="D8" s="9"/>
      <c r="E8" s="82" t="s">
        <v>3</v>
      </c>
      <c r="F8" s="83"/>
      <c r="G8" s="84" t="s">
        <v>4</v>
      </c>
      <c r="H8" s="84"/>
      <c r="I8" s="84"/>
      <c r="J8" s="85"/>
      <c r="K8" s="8"/>
    </row>
    <row r="9" spans="1:11" ht="16.899999999999999" customHeight="1" x14ac:dyDescent="0.2">
      <c r="A9" s="6"/>
      <c r="B9" s="60"/>
      <c r="C9" s="61"/>
      <c r="D9" s="10"/>
      <c r="E9" s="11" t="s">
        <v>5</v>
      </c>
      <c r="F9" s="12" t="s">
        <v>6</v>
      </c>
      <c r="G9" s="64" t="s">
        <v>5</v>
      </c>
      <c r="H9" s="65"/>
      <c r="I9" s="64" t="s">
        <v>6</v>
      </c>
      <c r="J9" s="66"/>
    </row>
    <row r="10" spans="1:11" ht="16.899999999999999" customHeight="1" x14ac:dyDescent="0.2">
      <c r="A10" s="6"/>
      <c r="B10" s="62"/>
      <c r="C10" s="63"/>
      <c r="D10" s="13"/>
      <c r="E10" s="14" t="s">
        <v>7</v>
      </c>
      <c r="F10" s="15" t="s">
        <v>7</v>
      </c>
      <c r="G10" s="16" t="s">
        <v>8</v>
      </c>
      <c r="H10" s="17" t="s">
        <v>7</v>
      </c>
      <c r="I10" s="16" t="s">
        <v>8</v>
      </c>
      <c r="J10" s="18" t="s">
        <v>7</v>
      </c>
    </row>
    <row r="11" spans="1:11" ht="22.9" customHeight="1" x14ac:dyDescent="0.2">
      <c r="A11" s="6"/>
      <c r="B11" s="67" t="s">
        <v>9</v>
      </c>
      <c r="C11" s="53"/>
      <c r="D11" s="19"/>
      <c r="E11" s="20">
        <v>0</v>
      </c>
      <c r="F11" s="20">
        <v>0</v>
      </c>
      <c r="G11" s="21">
        <v>0</v>
      </c>
      <c r="H11" s="22">
        <f>SUM(G11*$C$26)</f>
        <v>0</v>
      </c>
      <c r="I11" s="23">
        <v>0</v>
      </c>
      <c r="J11" s="24">
        <f>SUM(I11*$C$26)</f>
        <v>0</v>
      </c>
    </row>
    <row r="12" spans="1:11" ht="22.15" customHeight="1" x14ac:dyDescent="0.2">
      <c r="A12" s="6"/>
      <c r="B12" s="68" t="s">
        <v>10</v>
      </c>
      <c r="C12" s="69"/>
      <c r="D12" s="25"/>
      <c r="E12" s="26">
        <v>0</v>
      </c>
      <c r="F12" s="26">
        <v>0</v>
      </c>
      <c r="G12" s="21">
        <v>0</v>
      </c>
      <c r="H12" s="22">
        <f t="shared" ref="H12:H16" si="0">SUM(G12*$C$26)</f>
        <v>0</v>
      </c>
      <c r="I12" s="21">
        <v>0</v>
      </c>
      <c r="J12" s="24">
        <f t="shared" ref="J12:J16" si="1">SUM(I12*$C$26)</f>
        <v>0</v>
      </c>
    </row>
    <row r="13" spans="1:11" ht="22.15" customHeight="1" x14ac:dyDescent="0.2">
      <c r="A13" s="6"/>
      <c r="B13" s="68" t="s">
        <v>11</v>
      </c>
      <c r="C13" s="69"/>
      <c r="D13" s="25"/>
      <c r="E13" s="26">
        <v>0</v>
      </c>
      <c r="F13" s="26">
        <v>0</v>
      </c>
      <c r="G13" s="21">
        <v>0</v>
      </c>
      <c r="H13" s="22">
        <f t="shared" si="0"/>
        <v>0</v>
      </c>
      <c r="I13" s="21">
        <v>0</v>
      </c>
      <c r="J13" s="24">
        <f t="shared" si="1"/>
        <v>0</v>
      </c>
    </row>
    <row r="14" spans="1:11" ht="22.15" customHeight="1" x14ac:dyDescent="0.2">
      <c r="A14" s="6"/>
      <c r="B14" s="51" t="s">
        <v>12</v>
      </c>
      <c r="C14" s="52"/>
      <c r="D14" s="27"/>
      <c r="E14" s="28">
        <v>0</v>
      </c>
      <c r="F14" s="28">
        <v>0</v>
      </c>
      <c r="G14" s="29">
        <v>0</v>
      </c>
      <c r="H14" s="22">
        <f t="shared" si="0"/>
        <v>0</v>
      </c>
      <c r="I14" s="29">
        <v>0</v>
      </c>
      <c r="J14" s="24">
        <f t="shared" si="1"/>
        <v>0</v>
      </c>
    </row>
    <row r="15" spans="1:11" ht="22.15" customHeight="1" x14ac:dyDescent="0.2">
      <c r="A15" s="6"/>
      <c r="B15" s="53" t="s">
        <v>13</v>
      </c>
      <c r="C15" s="53"/>
      <c r="D15" s="19"/>
      <c r="E15" s="20">
        <v>0</v>
      </c>
      <c r="F15" s="20"/>
      <c r="G15" s="23">
        <v>0</v>
      </c>
      <c r="H15" s="22">
        <f t="shared" si="0"/>
        <v>0</v>
      </c>
      <c r="I15" s="23">
        <v>0</v>
      </c>
      <c r="J15" s="24">
        <f t="shared" si="1"/>
        <v>0</v>
      </c>
    </row>
    <row r="16" spans="1:11" ht="22.15" customHeight="1" thickBot="1" x14ac:dyDescent="0.25">
      <c r="A16" s="6"/>
      <c r="B16" s="54" t="s">
        <v>14</v>
      </c>
      <c r="C16" s="55"/>
      <c r="D16" s="30"/>
      <c r="E16" s="31">
        <v>0</v>
      </c>
      <c r="F16" s="31">
        <v>0</v>
      </c>
      <c r="G16" s="32">
        <v>0</v>
      </c>
      <c r="H16" s="22">
        <f t="shared" si="0"/>
        <v>0</v>
      </c>
      <c r="I16" s="32">
        <v>0</v>
      </c>
      <c r="J16" s="24">
        <f t="shared" si="1"/>
        <v>0</v>
      </c>
    </row>
    <row r="17" spans="1:10" ht="22.15" customHeight="1" thickTop="1" thickBot="1" x14ac:dyDescent="0.25">
      <c r="A17" s="6"/>
      <c r="B17" s="56" t="s">
        <v>15</v>
      </c>
      <c r="C17" s="57"/>
      <c r="D17" s="33"/>
      <c r="E17" s="34">
        <f>SUM(E11:E16)</f>
        <v>0</v>
      </c>
      <c r="F17" s="34">
        <f>SUM(F11:F16)</f>
        <v>0</v>
      </c>
      <c r="G17" s="2"/>
      <c r="H17" s="35">
        <f>SUM(H11:H16)</f>
        <v>0</v>
      </c>
      <c r="I17" s="2"/>
      <c r="J17" s="35">
        <f>SUM(J11:J16)</f>
        <v>0</v>
      </c>
    </row>
    <row r="18" spans="1:10" ht="14.25" thickTop="1" thickBot="1" x14ac:dyDescent="0.25">
      <c r="J18" s="36"/>
    </row>
    <row r="19" spans="1:10" ht="22.15" customHeight="1" thickTop="1" thickBot="1" x14ac:dyDescent="0.25">
      <c r="E19" s="37" t="s">
        <v>16</v>
      </c>
      <c r="F19" s="34">
        <f>SUM(E17:F17)</f>
        <v>0</v>
      </c>
      <c r="G19" s="37" t="s">
        <v>17</v>
      </c>
      <c r="H19" s="35">
        <f>SUM(H17+J17)</f>
        <v>0</v>
      </c>
      <c r="I19" s="37" t="s">
        <v>18</v>
      </c>
      <c r="J19" s="38">
        <f>SUM(F19+H19)</f>
        <v>0</v>
      </c>
    </row>
    <row r="20" spans="1:10" ht="22.15" customHeight="1" thickTop="1" x14ac:dyDescent="0.2">
      <c r="E20" s="39"/>
      <c r="F20" s="2"/>
      <c r="G20" s="39"/>
      <c r="H20" s="40"/>
      <c r="I20" s="39"/>
      <c r="J20" s="40"/>
    </row>
    <row r="22" spans="1:10" ht="27" customHeight="1" x14ac:dyDescent="0.2">
      <c r="B22" s="58" t="s">
        <v>19</v>
      </c>
      <c r="C22" s="58"/>
      <c r="D22" s="41" t="s">
        <v>20</v>
      </c>
      <c r="F22" s="41"/>
      <c r="G22" s="41"/>
      <c r="H22" s="42" t="s">
        <v>21</v>
      </c>
      <c r="I22" s="59" t="e">
        <f>((F19*100)/(F19+H19)/100)</f>
        <v>#DIV/0!</v>
      </c>
      <c r="J22" s="59"/>
    </row>
    <row r="23" spans="1:10" ht="27" customHeight="1" x14ac:dyDescent="0.2">
      <c r="B23" s="43"/>
      <c r="C23" s="43"/>
      <c r="D23" s="41"/>
      <c r="F23" s="41"/>
      <c r="G23" s="41"/>
      <c r="H23" s="42"/>
      <c r="I23" s="59"/>
      <c r="J23" s="59"/>
    </row>
    <row r="24" spans="1:10" ht="12.75" customHeight="1" x14ac:dyDescent="0.2">
      <c r="B24" s="44" t="s">
        <v>22</v>
      </c>
      <c r="C24" s="45"/>
      <c r="D24" s="41"/>
      <c r="F24" s="41"/>
      <c r="G24" s="41"/>
      <c r="H24" s="42"/>
      <c r="I24" s="59"/>
      <c r="J24" s="59"/>
    </row>
    <row r="25" spans="1:10" x14ac:dyDescent="0.2">
      <c r="B25" t="s">
        <v>23</v>
      </c>
      <c r="C25" s="45"/>
      <c r="I25" s="59"/>
      <c r="J25" s="59"/>
    </row>
    <row r="26" spans="1:10" x14ac:dyDescent="0.2">
      <c r="B26" s="46" t="s">
        <v>24</v>
      </c>
      <c r="C26" s="45"/>
    </row>
    <row r="27" spans="1:10" x14ac:dyDescent="0.2">
      <c r="B27" s="46" t="s">
        <v>25</v>
      </c>
      <c r="C27" s="45"/>
    </row>
    <row r="28" spans="1:10" x14ac:dyDescent="0.2">
      <c r="B28" s="47"/>
      <c r="C28" s="47"/>
      <c r="D28" s="47"/>
    </row>
    <row r="29" spans="1:10" x14ac:dyDescent="0.2">
      <c r="B29" s="3" t="s">
        <v>26</v>
      </c>
    </row>
    <row r="30" spans="1:10" ht="18" x14ac:dyDescent="0.25">
      <c r="B30" s="45"/>
      <c r="C30" s="45"/>
      <c r="D30" s="45"/>
      <c r="E30" s="45"/>
      <c r="F30" s="48"/>
      <c r="J30" s="49" t="e">
        <f>IF(I22&gt;90%,"Voraussetzung Quasi-Ansässigkeit erfüllt","Voraussetzung Quasi-Ansässigkeit nicht erfüllt")</f>
        <v>#DIV/0!</v>
      </c>
    </row>
    <row r="31" spans="1:10" x14ac:dyDescent="0.2">
      <c r="B31" s="45"/>
      <c r="C31" s="45"/>
      <c r="D31" s="45"/>
      <c r="E31" s="45"/>
      <c r="F31" s="48"/>
    </row>
    <row r="32" spans="1:10" x14ac:dyDescent="0.2">
      <c r="B32" s="45"/>
      <c r="C32" s="45"/>
      <c r="D32" s="45"/>
      <c r="E32" s="45"/>
      <c r="F32" s="48"/>
    </row>
    <row r="33" spans="2:6" x14ac:dyDescent="0.2">
      <c r="B33" s="45"/>
      <c r="C33" s="45"/>
      <c r="D33" s="45"/>
      <c r="E33" s="45"/>
      <c r="F33" s="48"/>
    </row>
    <row r="34" spans="2:6" x14ac:dyDescent="0.2">
      <c r="B34" s="45"/>
      <c r="C34" s="45"/>
      <c r="D34" s="45"/>
      <c r="E34" s="45"/>
      <c r="F34" s="48"/>
    </row>
    <row r="36" spans="2:6" x14ac:dyDescent="0.2">
      <c r="B36" s="50" t="s">
        <v>27</v>
      </c>
    </row>
  </sheetData>
  <sheetProtection sheet="1" objects="1" scenarios="1"/>
  <mergeCells count="19">
    <mergeCell ref="B5:J5"/>
    <mergeCell ref="B6:J6"/>
    <mergeCell ref="B7:C8"/>
    <mergeCell ref="E7:F7"/>
    <mergeCell ref="G7:J7"/>
    <mergeCell ref="E8:F8"/>
    <mergeCell ref="G8:J8"/>
    <mergeCell ref="I22:J25"/>
    <mergeCell ref="B9:C10"/>
    <mergeCell ref="G9:H9"/>
    <mergeCell ref="I9:J9"/>
    <mergeCell ref="B11:C11"/>
    <mergeCell ref="B12:C12"/>
    <mergeCell ref="B13:C13"/>
    <mergeCell ref="B14:C14"/>
    <mergeCell ref="B15:C15"/>
    <mergeCell ref="B16:C16"/>
    <mergeCell ref="B17:C17"/>
    <mergeCell ref="B22:C22"/>
  </mergeCells>
  <conditionalFormatting sqref="I22:J25">
    <cfRule type="cellIs" dxfId="2" priority="2" operator="lessThan">
      <formula>0.9</formula>
    </cfRule>
    <cfRule type="cellIs" dxfId="1" priority="3" operator="greaterThanOrEqual">
      <formula>0.9</formula>
    </cfRule>
  </conditionalFormatting>
  <conditionalFormatting sqref="J30">
    <cfRule type="cellIs" dxfId="0" priority="1" operator="greaterThan">
      <formula>$J$19&gt;90%</formula>
    </cfRule>
  </conditionalFormatting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Quasi_Website</vt:lpstr>
    </vt:vector>
  </TitlesOfParts>
  <Company>Kanton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Hausheer</dc:creator>
  <cp:lastModifiedBy>Roman Hausheer</cp:lastModifiedBy>
  <dcterms:created xsi:type="dcterms:W3CDTF">2023-03-09T13:34:00Z</dcterms:created>
  <dcterms:modified xsi:type="dcterms:W3CDTF">2023-03-09T13:36:36Z</dcterms:modified>
</cp:coreProperties>
</file>