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_Unternehmensberatung\Gemeinden\Kanton Zug\Steinhausen\SchulePlus\Tarifrechner\2021\"/>
    </mc:Choice>
  </mc:AlternateContent>
  <xr:revisionPtr revIDLastSave="0" documentId="13_ncr:1_{F8F7F892-C139-447E-9F09-7767EEA7FBDF}" xr6:coauthVersionLast="47" xr6:coauthVersionMax="47" xr10:uidLastSave="{00000000-0000-0000-0000-000000000000}"/>
  <workbookProtection workbookAlgorithmName="SHA-512" workbookHashValue="itdnMNelt5Kr/o6sRycmCtDCdnBuPS4QYy2VLxLq79vf6n8IZHXBv5vESp+jue/mVdrWdLRJyt9yfydN3+35xQ==" workbookSaltValue="VeD7rDQNPHgFdkXOVE/R0A==" workbookSpinCount="100000" lockStructure="1"/>
  <bookViews>
    <workbookView xWindow="-98" yWindow="-98" windowWidth="28996" windowHeight="15796" xr2:uid="{00000000-000D-0000-FFFF-FFFF00000000}"/>
  </bookViews>
  <sheets>
    <sheet name="Tarifberechnung" sheetId="15" r:id="rId1"/>
    <sheet name="Tabelle1" sheetId="1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5" l="1"/>
  <c r="G18" i="15"/>
  <c r="C18" i="15" l="1"/>
  <c r="G35" i="15" l="1"/>
  <c r="E18" i="15"/>
  <c r="F18" i="15"/>
  <c r="G34" i="15"/>
  <c r="G36" i="15" l="1"/>
  <c r="D21" i="15" s="1"/>
  <c r="D22" i="15" s="1"/>
  <c r="F21" i="15" l="1"/>
  <c r="F22" i="15" s="1"/>
  <c r="G21" i="15"/>
  <c r="G22" i="15" s="1"/>
  <c r="C21" i="15"/>
  <c r="C22" i="15" s="1"/>
  <c r="E21" i="15"/>
  <c r="E22" i="15" s="1"/>
  <c r="G23" i="15" l="1"/>
</calcChain>
</file>

<file path=xl/sharedStrings.xml><?xml version="1.0" encoding="utf-8"?>
<sst xmlns="http://schemas.openxmlformats.org/spreadsheetml/2006/main" count="33" uniqueCount="33">
  <si>
    <t>Massgebendes Einkommen</t>
  </si>
  <si>
    <t>Total</t>
  </si>
  <si>
    <t>Montag</t>
  </si>
  <si>
    <t>Dienstag</t>
  </si>
  <si>
    <t>Mittwoch</t>
  </si>
  <si>
    <t>Donnerstag</t>
  </si>
  <si>
    <t>Freitag</t>
  </si>
  <si>
    <t>Haushaltsabzug</t>
  </si>
  <si>
    <t>Fragen zur Haushaltssituation</t>
  </si>
  <si>
    <t>Berechnung des massgebenden Einkommens</t>
  </si>
  <si>
    <t>Kosten/Woche</t>
  </si>
  <si>
    <t>Leben beide Elternteile im gleichen Haushalt?</t>
  </si>
  <si>
    <t>Kinderabzug: Für jedes Kind kann CHF 12'000.- abgezogen werden.</t>
  </si>
  <si>
    <t>ja</t>
  </si>
  <si>
    <t>nein</t>
  </si>
  <si>
    <t>Ihr Tarif</t>
  </si>
  <si>
    <t>Berechnen Sie online die wöchentlichen Kosten für die schulergänzende Betreuung Ihrer Kinder.</t>
  </si>
  <si>
    <t>Wie viele Kinder leben im Haushalt, für die Sie sorgen?</t>
  </si>
  <si>
    <t>Total aller Einkünfte gemäss Code 190 der letzten Steuererklärung
Konkubinatspaar mit gemeinsamen Kindern geben die Einkünfte beider Partner an.</t>
  </si>
  <si>
    <t>Elternabzug: Wenn beide Elternteile im gleichen Haushalt leben, kann CHF 3'000 abgezogen werden</t>
  </si>
  <si>
    <t>Tarifberechung Schule plus Steinhausen</t>
  </si>
  <si>
    <r>
      <t xml:space="preserve">Wählen Sie bitte den gewünschten Betreuungsumfang für </t>
    </r>
    <r>
      <rPr>
        <b/>
        <u/>
        <sz val="12"/>
        <color indexed="8"/>
        <rFont val="Calibri"/>
        <family val="2"/>
      </rPr>
      <t>ein</t>
    </r>
    <r>
      <rPr>
        <b/>
        <sz val="12"/>
        <color indexed="8"/>
        <rFont val="Calibri"/>
        <family val="2"/>
      </rPr>
      <t xml:space="preserve"> Kind</t>
    </r>
  </si>
  <si>
    <t>Total pro Woche</t>
  </si>
  <si>
    <t>Randzeiten-
betreuung 1
(Rabe 1)
13.30 bis 15.15</t>
  </si>
  <si>
    <t>Randzeiten-
betreuung 2
(Rabe 2)
15.15 bis 18.00</t>
  </si>
  <si>
    <r>
      <t xml:space="preserve">Minimaltarif </t>
    </r>
    <r>
      <rPr>
        <vertAlign val="superscript"/>
        <sz val="12"/>
        <color theme="1"/>
        <rFont val="Calibri"/>
        <family val="2"/>
        <scheme val="minor"/>
      </rPr>
      <t>1</t>
    </r>
  </si>
  <si>
    <t>Minimal- und Maximaltarife</t>
  </si>
  <si>
    <t>Der Minimaltarif gilt bis zum massgebenden Einkommen von Fr. 20'000.-.</t>
  </si>
  <si>
    <t>Der Maximaltarif gilt ab einem massgebenden Einkommen von Fr. 120'000.-.</t>
  </si>
  <si>
    <r>
      <t xml:space="preserve">Maximaltarif </t>
    </r>
    <r>
      <rPr>
        <vertAlign val="superscript"/>
        <sz val="12"/>
        <color theme="1"/>
        <rFont val="Calibri"/>
        <family val="2"/>
        <scheme val="minor"/>
      </rPr>
      <t>2</t>
    </r>
  </si>
  <si>
    <t>Mittagstisch
(inkl. Betreuung)
11.30 bis 13.30</t>
  </si>
  <si>
    <t>Morgenbetreuung
für Kind im ersten Kindergartenjahr
08.00 bis 11.30</t>
  </si>
  <si>
    <t>Morgenbetreuung
07.00 bis 08.15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</si>
</sst>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CCCC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color rgb="FF000000"/>
      <name val="Tahoma"/>
      <family val="2"/>
    </font>
    <font>
      <sz val="8"/>
      <color theme="1"/>
      <name val="Calibri"/>
      <family val="2"/>
      <scheme val="minor"/>
    </font>
    <font>
      <sz val="12"/>
      <color rgb="FF575B0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 applyProtection="1">
      <alignment vertical="top"/>
    </xf>
    <xf numFmtId="0" fontId="0" fillId="0" borderId="0" xfId="0" applyFont="1" applyProtection="1"/>
    <xf numFmtId="0" fontId="4" fillId="0" borderId="0" xfId="0" applyFont="1" applyAlignment="1" applyProtection="1">
      <alignment vertical="top"/>
    </xf>
    <xf numFmtId="0" fontId="4" fillId="0" borderId="0" xfId="0" applyFont="1" applyProtection="1"/>
    <xf numFmtId="0" fontId="5" fillId="0" borderId="0" xfId="0" applyFont="1" applyAlignment="1" applyProtection="1">
      <alignment vertical="top"/>
    </xf>
    <xf numFmtId="0" fontId="9" fillId="0" borderId="0" xfId="0" applyFont="1" applyFill="1" applyProtection="1"/>
    <xf numFmtId="0" fontId="4" fillId="0" borderId="4" xfId="0" applyFont="1" applyBorder="1" applyProtection="1"/>
    <xf numFmtId="0" fontId="10" fillId="0" borderId="0" xfId="0" applyFont="1" applyProtection="1"/>
    <xf numFmtId="0" fontId="4" fillId="0" borderId="1" xfId="0" applyFont="1" applyBorder="1" applyAlignment="1" applyProtection="1">
      <alignment vertical="center"/>
    </xf>
    <xf numFmtId="0" fontId="0" fillId="0" borderId="1" xfId="0" applyFont="1" applyBorder="1" applyProtection="1"/>
    <xf numFmtId="0" fontId="6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4" fontId="7" fillId="3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4" fontId="4" fillId="4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4" fontId="5" fillId="4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top"/>
    </xf>
    <xf numFmtId="0" fontId="4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0" fillId="0" borderId="0" xfId="0" applyFont="1" applyAlignment="1" applyProtection="1">
      <alignment vertical="top"/>
    </xf>
    <xf numFmtId="0" fontId="4" fillId="0" borderId="7" xfId="0" applyFont="1" applyFill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3" fontId="4" fillId="0" borderId="1" xfId="0" applyNumberFormat="1" applyFont="1" applyFill="1" applyBorder="1" applyProtection="1"/>
    <xf numFmtId="3" fontId="5" fillId="0" borderId="1" xfId="0" applyNumberFormat="1" applyFont="1" applyFill="1" applyBorder="1" applyProtection="1"/>
    <xf numFmtId="0" fontId="11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 applyProtection="1">
      <alignment horizontal="center" vertical="top" wrapText="1"/>
    </xf>
    <xf numFmtId="0" fontId="4" fillId="0" borderId="8" xfId="0" applyFont="1" applyBorder="1" applyAlignment="1" applyProtection="1"/>
    <xf numFmtId="0" fontId="4" fillId="0" borderId="2" xfId="0" applyFont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4" fillId="0" borderId="3" xfId="0" applyFont="1" applyBorder="1" applyAlignment="1" applyProtection="1"/>
    <xf numFmtId="0" fontId="5" fillId="0" borderId="8" xfId="0" applyFont="1" applyBorder="1" applyAlignment="1" applyProtection="1"/>
    <xf numFmtId="0" fontId="5" fillId="0" borderId="2" xfId="0" applyFont="1" applyBorder="1" applyAlignment="1" applyProtection="1"/>
    <xf numFmtId="0" fontId="4" fillId="0" borderId="1" xfId="0" applyFont="1" applyBorder="1" applyAlignment="1" applyProtection="1">
      <alignment vertical="top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22" fmlaLink="$G$28" fmlaRange="Tabelle1!$A$1:$A$3" noThreeD="1" sel="1" val="0"/>
</file>

<file path=xl/ctrlProps/ctrlProp10.xml><?xml version="1.0" encoding="utf-8"?>
<formControlPr xmlns="http://schemas.microsoft.com/office/spreadsheetml/2009/9/main" objectType="CheckBox" fmlaLink="$F$16" lockText="1" noThreeD="1"/>
</file>

<file path=xl/ctrlProps/ctrlProp11.xml><?xml version="1.0" encoding="utf-8"?>
<formControlPr xmlns="http://schemas.microsoft.com/office/spreadsheetml/2009/9/main" objectType="CheckBox" fmlaLink="$F$17" lockText="1" noThreeD="1"/>
</file>

<file path=xl/ctrlProps/ctrlProp12.xml><?xml version="1.0" encoding="utf-8"?>
<formControlPr xmlns="http://schemas.microsoft.com/office/spreadsheetml/2009/9/main" objectType="CheckBox" fmlaLink="G13" lockText="1" noThreeD="1"/>
</file>

<file path=xl/ctrlProps/ctrlProp13.xml><?xml version="1.0" encoding="utf-8"?>
<formControlPr xmlns="http://schemas.microsoft.com/office/spreadsheetml/2009/9/main" objectType="CheckBox" fmlaLink="$G$14" lockText="1" noThreeD="1"/>
</file>

<file path=xl/ctrlProps/ctrlProp14.xml><?xml version="1.0" encoding="utf-8"?>
<formControlPr xmlns="http://schemas.microsoft.com/office/spreadsheetml/2009/9/main" objectType="CheckBox" fmlaLink="$G$15" lockText="1" noThreeD="1"/>
</file>

<file path=xl/ctrlProps/ctrlProp15.xml><?xml version="1.0" encoding="utf-8"?>
<formControlPr xmlns="http://schemas.microsoft.com/office/spreadsheetml/2009/9/main" objectType="CheckBox" fmlaLink="$G$16" lockText="1" noThreeD="1"/>
</file>

<file path=xl/ctrlProps/ctrlProp16.xml><?xml version="1.0" encoding="utf-8"?>
<formControlPr xmlns="http://schemas.microsoft.com/office/spreadsheetml/2009/9/main" objectType="CheckBox" fmlaLink="$G$17" lockText="1" noThreeD="1"/>
</file>

<file path=xl/ctrlProps/ctrlProp17.xml><?xml version="1.0" encoding="utf-8"?>
<formControlPr xmlns="http://schemas.microsoft.com/office/spreadsheetml/2009/9/main" objectType="CheckBox" fmlaLink="C15" lockText="1" noThreeD="1"/>
</file>

<file path=xl/ctrlProps/ctrlProp18.xml><?xml version="1.0" encoding="utf-8"?>
<formControlPr xmlns="http://schemas.microsoft.com/office/spreadsheetml/2009/9/main" objectType="CheckBox" fmlaLink="D13" lockText="1" noThreeD="1"/>
</file>

<file path=xl/ctrlProps/ctrlProp19.xml><?xml version="1.0" encoding="utf-8"?>
<formControlPr xmlns="http://schemas.microsoft.com/office/spreadsheetml/2009/9/main" objectType="CheckBox" fmlaLink="D14" lockText="1" noThreeD="1"/>
</file>

<file path=xl/ctrlProps/ctrlProp2.xml><?xml version="1.0" encoding="utf-8"?>
<formControlPr xmlns="http://schemas.microsoft.com/office/spreadsheetml/2009/9/main" objectType="CheckBox" fmlaLink="E13" lockText="1" noThreeD="1"/>
</file>

<file path=xl/ctrlProps/ctrlProp20.xml><?xml version="1.0" encoding="utf-8"?>
<formControlPr xmlns="http://schemas.microsoft.com/office/spreadsheetml/2009/9/main" objectType="CheckBox" fmlaLink="D15" lockText="1" noThreeD="1"/>
</file>

<file path=xl/ctrlProps/ctrlProp21.xml><?xml version="1.0" encoding="utf-8"?>
<formControlPr xmlns="http://schemas.microsoft.com/office/spreadsheetml/2009/9/main" objectType="CheckBox" fmlaLink="D16" lockText="1" noThreeD="1"/>
</file>

<file path=xl/ctrlProps/ctrlProp22.xml><?xml version="1.0" encoding="utf-8"?>
<formControlPr xmlns="http://schemas.microsoft.com/office/spreadsheetml/2009/9/main" objectType="CheckBox" fmlaLink="D17" lockText="1" noThreeD="1"/>
</file>

<file path=xl/ctrlProps/ctrlProp3.xml><?xml version="1.0" encoding="utf-8"?>
<formControlPr xmlns="http://schemas.microsoft.com/office/spreadsheetml/2009/9/main" objectType="CheckBox" fmlaLink="E14" lockText="1" noThreeD="1"/>
</file>

<file path=xl/ctrlProps/ctrlProp4.xml><?xml version="1.0" encoding="utf-8"?>
<formControlPr xmlns="http://schemas.microsoft.com/office/spreadsheetml/2009/9/main" objectType="CheckBox" fmlaLink="E15" lockText="1" noThreeD="1"/>
</file>

<file path=xl/ctrlProps/ctrlProp5.xml><?xml version="1.0" encoding="utf-8"?>
<formControlPr xmlns="http://schemas.microsoft.com/office/spreadsheetml/2009/9/main" objectType="CheckBox" fmlaLink="E16" lockText="1" noThreeD="1"/>
</file>

<file path=xl/ctrlProps/ctrlProp6.xml><?xml version="1.0" encoding="utf-8"?>
<formControlPr xmlns="http://schemas.microsoft.com/office/spreadsheetml/2009/9/main" objectType="CheckBox" fmlaLink="E17" lockText="1" noThreeD="1"/>
</file>

<file path=xl/ctrlProps/ctrlProp7.xml><?xml version="1.0" encoding="utf-8"?>
<formControlPr xmlns="http://schemas.microsoft.com/office/spreadsheetml/2009/9/main" objectType="CheckBox" fmlaLink="F13" lockText="1" noThreeD="1"/>
</file>

<file path=xl/ctrlProps/ctrlProp8.xml><?xml version="1.0" encoding="utf-8"?>
<formControlPr xmlns="http://schemas.microsoft.com/office/spreadsheetml/2009/9/main" objectType="CheckBox" fmlaLink="$F$14" lockText="1" noThreeD="1"/>
</file>

<file path=xl/ctrlProps/ctrlProp9.xml><?xml version="1.0" encoding="utf-8"?>
<formControlPr xmlns="http://schemas.microsoft.com/office/spreadsheetml/2009/9/main" objectType="CheckBox" fmlaLink="$F$15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Programme\officeatwork\SyncProjects\GSH\Global\Logos\Logo_1.487.251.wmf" TargetMode="External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27</xdr:row>
          <xdr:rowOff>0</xdr:rowOff>
        </xdr:from>
        <xdr:to>
          <xdr:col>7</xdr:col>
          <xdr:colOff>19050</xdr:colOff>
          <xdr:row>28</xdr:row>
          <xdr:rowOff>0</xdr:rowOff>
        </xdr:to>
        <xdr:sp macro="" textlink="">
          <xdr:nvSpPr>
            <xdr:cNvPr id="313354" name="Drop Down 10" hidden="1">
              <a:extLst>
                <a:ext uri="{63B3BB69-23CF-44E3-9099-C40C66FF867C}">
                  <a14:compatExt spid="_x0000_s313354"/>
                </a:ext>
                <a:ext uri="{FF2B5EF4-FFF2-40B4-BE49-F238E27FC236}">
                  <a16:creationId xmlns:a16="http://schemas.microsoft.com/office/drawing/2014/main" id="{00000000-0008-0000-0000-00000A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12</xdr:row>
          <xdr:rowOff>19050</xdr:rowOff>
        </xdr:from>
        <xdr:to>
          <xdr:col>4</xdr:col>
          <xdr:colOff>733425</xdr:colOff>
          <xdr:row>12</xdr:row>
          <xdr:rowOff>238125</xdr:rowOff>
        </xdr:to>
        <xdr:sp macro="" textlink="">
          <xdr:nvSpPr>
            <xdr:cNvPr id="313364" name="Check Box 20" descr=" " hidden="1">
              <a:extLst>
                <a:ext uri="{63B3BB69-23CF-44E3-9099-C40C66FF867C}">
                  <a14:compatExt spid="_x0000_s313364"/>
                </a:ext>
                <a:ext uri="{FF2B5EF4-FFF2-40B4-BE49-F238E27FC236}">
                  <a16:creationId xmlns:a16="http://schemas.microsoft.com/office/drawing/2014/main" id="{00000000-0008-0000-0000-000014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13</xdr:row>
          <xdr:rowOff>19050</xdr:rowOff>
        </xdr:from>
        <xdr:to>
          <xdr:col>4</xdr:col>
          <xdr:colOff>733425</xdr:colOff>
          <xdr:row>13</xdr:row>
          <xdr:rowOff>238125</xdr:rowOff>
        </xdr:to>
        <xdr:sp macro="" textlink="">
          <xdr:nvSpPr>
            <xdr:cNvPr id="313365" name="Check Box 21" descr=" " hidden="1">
              <a:extLst>
                <a:ext uri="{63B3BB69-23CF-44E3-9099-C40C66FF867C}">
                  <a14:compatExt spid="_x0000_s313365"/>
                </a:ext>
                <a:ext uri="{FF2B5EF4-FFF2-40B4-BE49-F238E27FC236}">
                  <a16:creationId xmlns:a16="http://schemas.microsoft.com/office/drawing/2014/main" id="{00000000-0008-0000-0000-000015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14</xdr:row>
          <xdr:rowOff>19050</xdr:rowOff>
        </xdr:from>
        <xdr:to>
          <xdr:col>4</xdr:col>
          <xdr:colOff>733425</xdr:colOff>
          <xdr:row>14</xdr:row>
          <xdr:rowOff>238125</xdr:rowOff>
        </xdr:to>
        <xdr:sp macro="" textlink="">
          <xdr:nvSpPr>
            <xdr:cNvPr id="313366" name="Check Box 22" descr=" " hidden="1">
              <a:extLst>
                <a:ext uri="{63B3BB69-23CF-44E3-9099-C40C66FF867C}">
                  <a14:compatExt spid="_x0000_s313366"/>
                </a:ext>
                <a:ext uri="{FF2B5EF4-FFF2-40B4-BE49-F238E27FC236}">
                  <a16:creationId xmlns:a16="http://schemas.microsoft.com/office/drawing/2014/main" id="{00000000-0008-0000-0000-000016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15</xdr:row>
          <xdr:rowOff>19050</xdr:rowOff>
        </xdr:from>
        <xdr:to>
          <xdr:col>4</xdr:col>
          <xdr:colOff>733425</xdr:colOff>
          <xdr:row>15</xdr:row>
          <xdr:rowOff>238125</xdr:rowOff>
        </xdr:to>
        <xdr:sp macro="" textlink="">
          <xdr:nvSpPr>
            <xdr:cNvPr id="313367" name="Check Box 23" descr=" " hidden="1">
              <a:extLst>
                <a:ext uri="{63B3BB69-23CF-44E3-9099-C40C66FF867C}">
                  <a14:compatExt spid="_x0000_s313367"/>
                </a:ext>
                <a:ext uri="{FF2B5EF4-FFF2-40B4-BE49-F238E27FC236}">
                  <a16:creationId xmlns:a16="http://schemas.microsoft.com/office/drawing/2014/main" id="{00000000-0008-0000-0000-000017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16</xdr:row>
          <xdr:rowOff>19050</xdr:rowOff>
        </xdr:from>
        <xdr:to>
          <xdr:col>4</xdr:col>
          <xdr:colOff>733425</xdr:colOff>
          <xdr:row>16</xdr:row>
          <xdr:rowOff>238125</xdr:rowOff>
        </xdr:to>
        <xdr:sp macro="" textlink="">
          <xdr:nvSpPr>
            <xdr:cNvPr id="313368" name="Check Box 24" descr=" " hidden="1">
              <a:extLst>
                <a:ext uri="{63B3BB69-23CF-44E3-9099-C40C66FF867C}">
                  <a14:compatExt spid="_x0000_s313368"/>
                </a:ext>
                <a:ext uri="{FF2B5EF4-FFF2-40B4-BE49-F238E27FC236}">
                  <a16:creationId xmlns:a16="http://schemas.microsoft.com/office/drawing/2014/main" id="{00000000-0008-0000-0000-000018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19050</xdr:rowOff>
        </xdr:from>
        <xdr:to>
          <xdr:col>5</xdr:col>
          <xdr:colOff>733425</xdr:colOff>
          <xdr:row>12</xdr:row>
          <xdr:rowOff>238125</xdr:rowOff>
        </xdr:to>
        <xdr:sp macro="" textlink="">
          <xdr:nvSpPr>
            <xdr:cNvPr id="313369" name="Check Box 25" descr=" " hidden="1">
              <a:extLst>
                <a:ext uri="{63B3BB69-23CF-44E3-9099-C40C66FF867C}">
                  <a14:compatExt spid="_x0000_s313369"/>
                </a:ext>
                <a:ext uri="{FF2B5EF4-FFF2-40B4-BE49-F238E27FC236}">
                  <a16:creationId xmlns:a16="http://schemas.microsoft.com/office/drawing/2014/main" id="{00000000-0008-0000-0000-000019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19050</xdr:rowOff>
        </xdr:from>
        <xdr:to>
          <xdr:col>5</xdr:col>
          <xdr:colOff>733425</xdr:colOff>
          <xdr:row>13</xdr:row>
          <xdr:rowOff>238125</xdr:rowOff>
        </xdr:to>
        <xdr:sp macro="" textlink="">
          <xdr:nvSpPr>
            <xdr:cNvPr id="313370" name="Check Box 26" descr=" " hidden="1">
              <a:extLst>
                <a:ext uri="{63B3BB69-23CF-44E3-9099-C40C66FF867C}">
                  <a14:compatExt spid="_x0000_s313370"/>
                </a:ext>
                <a:ext uri="{FF2B5EF4-FFF2-40B4-BE49-F238E27FC236}">
                  <a16:creationId xmlns:a16="http://schemas.microsoft.com/office/drawing/2014/main" id="{00000000-0008-0000-0000-00001A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14</xdr:row>
          <xdr:rowOff>19050</xdr:rowOff>
        </xdr:from>
        <xdr:to>
          <xdr:col>5</xdr:col>
          <xdr:colOff>733425</xdr:colOff>
          <xdr:row>14</xdr:row>
          <xdr:rowOff>238125</xdr:rowOff>
        </xdr:to>
        <xdr:sp macro="" textlink="">
          <xdr:nvSpPr>
            <xdr:cNvPr id="313371" name="Check Box 27" descr=" " hidden="1">
              <a:extLst>
                <a:ext uri="{63B3BB69-23CF-44E3-9099-C40C66FF867C}">
                  <a14:compatExt spid="_x0000_s313371"/>
                </a:ext>
                <a:ext uri="{FF2B5EF4-FFF2-40B4-BE49-F238E27FC236}">
                  <a16:creationId xmlns:a16="http://schemas.microsoft.com/office/drawing/2014/main" id="{00000000-0008-0000-0000-00001B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15</xdr:row>
          <xdr:rowOff>19050</xdr:rowOff>
        </xdr:from>
        <xdr:to>
          <xdr:col>5</xdr:col>
          <xdr:colOff>733425</xdr:colOff>
          <xdr:row>15</xdr:row>
          <xdr:rowOff>238125</xdr:rowOff>
        </xdr:to>
        <xdr:sp macro="" textlink="">
          <xdr:nvSpPr>
            <xdr:cNvPr id="313372" name="Check Box 28" descr=" " hidden="1">
              <a:extLst>
                <a:ext uri="{63B3BB69-23CF-44E3-9099-C40C66FF867C}">
                  <a14:compatExt spid="_x0000_s313372"/>
                </a:ext>
                <a:ext uri="{FF2B5EF4-FFF2-40B4-BE49-F238E27FC236}">
                  <a16:creationId xmlns:a16="http://schemas.microsoft.com/office/drawing/2014/main" id="{00000000-0008-0000-0000-00001C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16</xdr:row>
          <xdr:rowOff>19050</xdr:rowOff>
        </xdr:from>
        <xdr:to>
          <xdr:col>5</xdr:col>
          <xdr:colOff>733425</xdr:colOff>
          <xdr:row>16</xdr:row>
          <xdr:rowOff>238125</xdr:rowOff>
        </xdr:to>
        <xdr:sp macro="" textlink="">
          <xdr:nvSpPr>
            <xdr:cNvPr id="313373" name="Check Box 29" descr=" " hidden="1">
              <a:extLst>
                <a:ext uri="{63B3BB69-23CF-44E3-9099-C40C66FF867C}">
                  <a14:compatExt spid="_x0000_s313373"/>
                </a:ext>
                <a:ext uri="{FF2B5EF4-FFF2-40B4-BE49-F238E27FC236}">
                  <a16:creationId xmlns:a16="http://schemas.microsoft.com/office/drawing/2014/main" id="{00000000-0008-0000-0000-00001D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12</xdr:row>
          <xdr:rowOff>19050</xdr:rowOff>
        </xdr:from>
        <xdr:to>
          <xdr:col>6</xdr:col>
          <xdr:colOff>733425</xdr:colOff>
          <xdr:row>12</xdr:row>
          <xdr:rowOff>238125</xdr:rowOff>
        </xdr:to>
        <xdr:sp macro="" textlink="">
          <xdr:nvSpPr>
            <xdr:cNvPr id="313374" name="Check Box 30" descr=" " hidden="1">
              <a:extLst>
                <a:ext uri="{63B3BB69-23CF-44E3-9099-C40C66FF867C}">
                  <a14:compatExt spid="_x0000_s313374"/>
                </a:ext>
                <a:ext uri="{FF2B5EF4-FFF2-40B4-BE49-F238E27FC236}">
                  <a16:creationId xmlns:a16="http://schemas.microsoft.com/office/drawing/2014/main" id="{00000000-0008-0000-0000-00001E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13</xdr:row>
          <xdr:rowOff>19050</xdr:rowOff>
        </xdr:from>
        <xdr:to>
          <xdr:col>6</xdr:col>
          <xdr:colOff>733425</xdr:colOff>
          <xdr:row>13</xdr:row>
          <xdr:rowOff>238125</xdr:rowOff>
        </xdr:to>
        <xdr:sp macro="" textlink="">
          <xdr:nvSpPr>
            <xdr:cNvPr id="313375" name="Check Box 31" descr=" " hidden="1">
              <a:extLst>
                <a:ext uri="{63B3BB69-23CF-44E3-9099-C40C66FF867C}">
                  <a14:compatExt spid="_x0000_s313375"/>
                </a:ext>
                <a:ext uri="{FF2B5EF4-FFF2-40B4-BE49-F238E27FC236}">
                  <a16:creationId xmlns:a16="http://schemas.microsoft.com/office/drawing/2014/main" id="{00000000-0008-0000-0000-00001F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14</xdr:row>
          <xdr:rowOff>19050</xdr:rowOff>
        </xdr:from>
        <xdr:to>
          <xdr:col>6</xdr:col>
          <xdr:colOff>733425</xdr:colOff>
          <xdr:row>14</xdr:row>
          <xdr:rowOff>238125</xdr:rowOff>
        </xdr:to>
        <xdr:sp macro="" textlink="">
          <xdr:nvSpPr>
            <xdr:cNvPr id="313376" name="Check Box 32" descr=" " hidden="1">
              <a:extLst>
                <a:ext uri="{63B3BB69-23CF-44E3-9099-C40C66FF867C}">
                  <a14:compatExt spid="_x0000_s313376"/>
                </a:ext>
                <a:ext uri="{FF2B5EF4-FFF2-40B4-BE49-F238E27FC236}">
                  <a16:creationId xmlns:a16="http://schemas.microsoft.com/office/drawing/2014/main" id="{00000000-0008-0000-0000-000020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15</xdr:row>
          <xdr:rowOff>19050</xdr:rowOff>
        </xdr:from>
        <xdr:to>
          <xdr:col>6</xdr:col>
          <xdr:colOff>733425</xdr:colOff>
          <xdr:row>15</xdr:row>
          <xdr:rowOff>238125</xdr:rowOff>
        </xdr:to>
        <xdr:sp macro="" textlink="">
          <xdr:nvSpPr>
            <xdr:cNvPr id="313377" name="Check Box 33" descr=" " hidden="1">
              <a:extLst>
                <a:ext uri="{63B3BB69-23CF-44E3-9099-C40C66FF867C}">
                  <a14:compatExt spid="_x0000_s313377"/>
                </a:ext>
                <a:ext uri="{FF2B5EF4-FFF2-40B4-BE49-F238E27FC236}">
                  <a16:creationId xmlns:a16="http://schemas.microsoft.com/office/drawing/2014/main" id="{00000000-0008-0000-0000-000021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16</xdr:row>
          <xdr:rowOff>19050</xdr:rowOff>
        </xdr:from>
        <xdr:to>
          <xdr:col>6</xdr:col>
          <xdr:colOff>733425</xdr:colOff>
          <xdr:row>16</xdr:row>
          <xdr:rowOff>238125</xdr:rowOff>
        </xdr:to>
        <xdr:sp macro="" textlink="">
          <xdr:nvSpPr>
            <xdr:cNvPr id="313378" name="Check Box 34" descr=" " hidden="1">
              <a:extLst>
                <a:ext uri="{63B3BB69-23CF-44E3-9099-C40C66FF867C}">
                  <a14:compatExt spid="_x0000_s313378"/>
                </a:ext>
                <a:ext uri="{FF2B5EF4-FFF2-40B4-BE49-F238E27FC236}">
                  <a16:creationId xmlns:a16="http://schemas.microsoft.com/office/drawing/2014/main" id="{00000000-0008-0000-0000-000022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14</xdr:row>
          <xdr:rowOff>19050</xdr:rowOff>
        </xdr:from>
        <xdr:to>
          <xdr:col>2</xdr:col>
          <xdr:colOff>742950</xdr:colOff>
          <xdr:row>14</xdr:row>
          <xdr:rowOff>238125</xdr:rowOff>
        </xdr:to>
        <xdr:sp macro="" textlink="">
          <xdr:nvSpPr>
            <xdr:cNvPr id="313381" name="Check Box 37" descr=" " hidden="1">
              <a:extLst>
                <a:ext uri="{63B3BB69-23CF-44E3-9099-C40C66FF867C}">
                  <a14:compatExt spid="_x0000_s313381"/>
                </a:ext>
                <a:ext uri="{FF2B5EF4-FFF2-40B4-BE49-F238E27FC236}">
                  <a16:creationId xmlns:a16="http://schemas.microsoft.com/office/drawing/2014/main" id="{00000000-0008-0000-0000-000025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12</xdr:row>
          <xdr:rowOff>19050</xdr:rowOff>
        </xdr:from>
        <xdr:to>
          <xdr:col>3</xdr:col>
          <xdr:colOff>733425</xdr:colOff>
          <xdr:row>12</xdr:row>
          <xdr:rowOff>238125</xdr:rowOff>
        </xdr:to>
        <xdr:sp macro="" textlink="">
          <xdr:nvSpPr>
            <xdr:cNvPr id="313382" name="Check Box 38" descr=" " hidden="1">
              <a:extLst>
                <a:ext uri="{63B3BB69-23CF-44E3-9099-C40C66FF867C}">
                  <a14:compatExt spid="_x0000_s313382"/>
                </a:ext>
                <a:ext uri="{FF2B5EF4-FFF2-40B4-BE49-F238E27FC236}">
                  <a16:creationId xmlns:a16="http://schemas.microsoft.com/office/drawing/2014/main" id="{00000000-0008-0000-0000-000026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13</xdr:row>
          <xdr:rowOff>19050</xdr:rowOff>
        </xdr:from>
        <xdr:to>
          <xdr:col>3</xdr:col>
          <xdr:colOff>733425</xdr:colOff>
          <xdr:row>13</xdr:row>
          <xdr:rowOff>238125</xdr:rowOff>
        </xdr:to>
        <xdr:sp macro="" textlink="">
          <xdr:nvSpPr>
            <xdr:cNvPr id="313383" name="Check Box 39" descr=" " hidden="1">
              <a:extLst>
                <a:ext uri="{63B3BB69-23CF-44E3-9099-C40C66FF867C}">
                  <a14:compatExt spid="_x0000_s313383"/>
                </a:ext>
                <a:ext uri="{FF2B5EF4-FFF2-40B4-BE49-F238E27FC236}">
                  <a16:creationId xmlns:a16="http://schemas.microsoft.com/office/drawing/2014/main" id="{00000000-0008-0000-0000-000027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14</xdr:row>
          <xdr:rowOff>19050</xdr:rowOff>
        </xdr:from>
        <xdr:to>
          <xdr:col>3</xdr:col>
          <xdr:colOff>733425</xdr:colOff>
          <xdr:row>14</xdr:row>
          <xdr:rowOff>238125</xdr:rowOff>
        </xdr:to>
        <xdr:sp macro="" textlink="">
          <xdr:nvSpPr>
            <xdr:cNvPr id="313384" name="Check Box 40" descr=" " hidden="1">
              <a:extLst>
                <a:ext uri="{63B3BB69-23CF-44E3-9099-C40C66FF867C}">
                  <a14:compatExt spid="_x0000_s313384"/>
                </a:ext>
                <a:ext uri="{FF2B5EF4-FFF2-40B4-BE49-F238E27FC236}">
                  <a16:creationId xmlns:a16="http://schemas.microsoft.com/office/drawing/2014/main" id="{00000000-0008-0000-0000-000028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15</xdr:row>
          <xdr:rowOff>19050</xdr:rowOff>
        </xdr:from>
        <xdr:to>
          <xdr:col>3</xdr:col>
          <xdr:colOff>733425</xdr:colOff>
          <xdr:row>15</xdr:row>
          <xdr:rowOff>238125</xdr:rowOff>
        </xdr:to>
        <xdr:sp macro="" textlink="">
          <xdr:nvSpPr>
            <xdr:cNvPr id="313385" name="Check Box 41" descr=" " hidden="1">
              <a:extLst>
                <a:ext uri="{63B3BB69-23CF-44E3-9099-C40C66FF867C}">
                  <a14:compatExt spid="_x0000_s313385"/>
                </a:ext>
                <a:ext uri="{FF2B5EF4-FFF2-40B4-BE49-F238E27FC236}">
                  <a16:creationId xmlns:a16="http://schemas.microsoft.com/office/drawing/2014/main" id="{00000000-0008-0000-0000-000029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16</xdr:row>
          <xdr:rowOff>19050</xdr:rowOff>
        </xdr:from>
        <xdr:to>
          <xdr:col>3</xdr:col>
          <xdr:colOff>733425</xdr:colOff>
          <xdr:row>16</xdr:row>
          <xdr:rowOff>238125</xdr:rowOff>
        </xdr:to>
        <xdr:sp macro="" textlink="">
          <xdr:nvSpPr>
            <xdr:cNvPr id="313386" name="Check Box 42" descr=" " hidden="1">
              <a:extLst>
                <a:ext uri="{63B3BB69-23CF-44E3-9099-C40C66FF867C}">
                  <a14:compatExt spid="_x0000_s313386"/>
                </a:ext>
                <a:ext uri="{FF2B5EF4-FFF2-40B4-BE49-F238E27FC236}">
                  <a16:creationId xmlns:a16="http://schemas.microsoft.com/office/drawing/2014/main" id="{00000000-0008-0000-0000-00002AC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34636</xdr:colOff>
      <xdr:row>0</xdr:row>
      <xdr:rowOff>34636</xdr:rowOff>
    </xdr:from>
    <xdr:to>
      <xdr:col>2</xdr:col>
      <xdr:colOff>762044</xdr:colOff>
      <xdr:row>5</xdr:row>
      <xdr:rowOff>67118</xdr:rowOff>
    </xdr:to>
    <xdr:pic>
      <xdr:nvPicPr>
        <xdr:cNvPr id="26" name="Oaw.2004101813035096708267.04003" descr="C:\Programme\officeatwork\SyncProjects\GSH\Global\Logos\Logo_1.487.251.wm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-5470"/>
        <a:stretch>
          <a:fillRect/>
        </a:stretch>
      </xdr:blipFill>
      <xdr:spPr bwMode="auto">
        <a:xfrm>
          <a:off x="34636" y="34636"/>
          <a:ext cx="1749181" cy="984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7:J40"/>
  <sheetViews>
    <sheetView showGridLines="0" showRowColHeaders="0" tabSelected="1" zoomScale="110" zoomScaleNormal="110" workbookViewId="0">
      <selection activeCell="G10" sqref="G10"/>
    </sheetView>
  </sheetViews>
  <sheetFormatPr baseColWidth="10" defaultColWidth="11.3984375" defaultRowHeight="14.25" x14ac:dyDescent="0.45"/>
  <cols>
    <col min="1" max="1" width="2.59765625" style="23" customWidth="1"/>
    <col min="2" max="2" width="12.73046875" style="3" customWidth="1"/>
    <col min="3" max="7" width="15.73046875" style="3" customWidth="1"/>
    <col min="8" max="16384" width="11.3984375" style="3"/>
  </cols>
  <sheetData>
    <row r="7" spans="1:10" ht="18" x14ac:dyDescent="0.45">
      <c r="A7" s="2" t="s">
        <v>20</v>
      </c>
    </row>
    <row r="8" spans="1:10" ht="15.75" x14ac:dyDescent="0.5">
      <c r="A8" s="4" t="s">
        <v>16</v>
      </c>
      <c r="B8" s="5"/>
      <c r="C8" s="5"/>
      <c r="D8" s="5"/>
      <c r="E8" s="5"/>
      <c r="F8" s="5"/>
      <c r="G8" s="5"/>
    </row>
    <row r="9" spans="1:10" ht="15.75" x14ac:dyDescent="0.5">
      <c r="A9" s="4"/>
      <c r="B9" s="5"/>
      <c r="C9" s="5"/>
      <c r="D9" s="5"/>
      <c r="E9" s="5"/>
      <c r="F9" s="5"/>
      <c r="G9" s="5"/>
    </row>
    <row r="10" spans="1:10" ht="15.75" x14ac:dyDescent="0.5">
      <c r="A10" s="6" t="s">
        <v>21</v>
      </c>
      <c r="B10" s="5"/>
      <c r="C10" s="5"/>
      <c r="D10" s="5"/>
      <c r="E10" s="5"/>
      <c r="F10" s="5"/>
      <c r="G10" s="7"/>
    </row>
    <row r="11" spans="1:10" ht="9.9499999999999993" customHeight="1" x14ac:dyDescent="0.5">
      <c r="A11" s="4"/>
      <c r="B11" s="5"/>
      <c r="C11" s="5"/>
      <c r="D11" s="5"/>
      <c r="E11" s="5"/>
      <c r="F11" s="5"/>
      <c r="G11" s="5"/>
    </row>
    <row r="12" spans="1:10" ht="63.75" customHeight="1" x14ac:dyDescent="0.5">
      <c r="A12" s="4"/>
      <c r="B12" s="8"/>
      <c r="C12" s="34" t="s">
        <v>31</v>
      </c>
      <c r="D12" s="34" t="s">
        <v>32</v>
      </c>
      <c r="E12" s="34" t="s">
        <v>30</v>
      </c>
      <c r="F12" s="34" t="s">
        <v>23</v>
      </c>
      <c r="G12" s="34" t="s">
        <v>24</v>
      </c>
      <c r="J12" s="9"/>
    </row>
    <row r="13" spans="1:10" ht="20.100000000000001" customHeight="1" x14ac:dyDescent="0.45">
      <c r="A13" s="10" t="s">
        <v>2</v>
      </c>
      <c r="B13" s="11"/>
      <c r="C13" s="12"/>
      <c r="D13" s="30" t="b">
        <v>0</v>
      </c>
      <c r="E13" s="30" t="b">
        <v>0</v>
      </c>
      <c r="F13" s="30" t="b">
        <v>0</v>
      </c>
      <c r="G13" s="30" t="b">
        <v>0</v>
      </c>
    </row>
    <row r="14" spans="1:10" ht="20.100000000000001" customHeight="1" x14ac:dyDescent="0.45">
      <c r="A14" s="10" t="s">
        <v>3</v>
      </c>
      <c r="B14" s="11"/>
      <c r="C14" s="12"/>
      <c r="D14" s="30" t="b">
        <v>0</v>
      </c>
      <c r="E14" s="30" t="b">
        <v>0</v>
      </c>
      <c r="F14" s="30" t="b">
        <v>0</v>
      </c>
      <c r="G14" s="30" t="b">
        <v>0</v>
      </c>
    </row>
    <row r="15" spans="1:10" ht="20.100000000000001" customHeight="1" x14ac:dyDescent="0.45">
      <c r="A15" s="10" t="s">
        <v>4</v>
      </c>
      <c r="B15" s="11"/>
      <c r="C15" s="30" t="b">
        <v>0</v>
      </c>
      <c r="D15" s="30" t="b">
        <v>0</v>
      </c>
      <c r="E15" s="30" t="b">
        <v>0</v>
      </c>
      <c r="F15" s="30" t="b">
        <v>0</v>
      </c>
      <c r="G15" s="30" t="b">
        <v>0</v>
      </c>
    </row>
    <row r="16" spans="1:10" ht="20.100000000000001" customHeight="1" x14ac:dyDescent="0.45">
      <c r="A16" s="10" t="s">
        <v>5</v>
      </c>
      <c r="B16" s="11"/>
      <c r="C16" s="12"/>
      <c r="D16" s="30" t="b">
        <v>0</v>
      </c>
      <c r="E16" s="30" t="b">
        <v>0</v>
      </c>
      <c r="F16" s="30" t="b">
        <v>0</v>
      </c>
      <c r="G16" s="30" t="b">
        <v>0</v>
      </c>
    </row>
    <row r="17" spans="1:7" ht="20.100000000000001" customHeight="1" x14ac:dyDescent="0.45">
      <c r="A17" s="10" t="s">
        <v>6</v>
      </c>
      <c r="B17" s="11"/>
      <c r="C17" s="12"/>
      <c r="D17" s="30" t="b">
        <v>0</v>
      </c>
      <c r="E17" s="30" t="b">
        <v>0</v>
      </c>
      <c r="F17" s="30" t="b">
        <v>0</v>
      </c>
      <c r="G17" s="30" t="b">
        <v>0</v>
      </c>
    </row>
    <row r="18" spans="1:7" ht="20.100000000000001" customHeight="1" x14ac:dyDescent="0.45">
      <c r="A18" s="10" t="s">
        <v>1</v>
      </c>
      <c r="B18" s="11"/>
      <c r="C18" s="13">
        <f>COUNTIF(C13:C17,"WAHR")</f>
        <v>0</v>
      </c>
      <c r="D18" s="13">
        <f>COUNTIF(D13:D17,"WAHR")</f>
        <v>0</v>
      </c>
      <c r="E18" s="13">
        <f>COUNTIF(E13:E17,"WAHR")</f>
        <v>0</v>
      </c>
      <c r="F18" s="13">
        <f>COUNTIF(F13:F17,"WAHR")</f>
        <v>0</v>
      </c>
      <c r="G18" s="13">
        <f>COUNTIF(G13:G17,"WAHR")</f>
        <v>0</v>
      </c>
    </row>
    <row r="19" spans="1:7" ht="20.100000000000001" customHeight="1" x14ac:dyDescent="0.45">
      <c r="A19" s="10" t="s">
        <v>25</v>
      </c>
      <c r="B19" s="11"/>
      <c r="C19" s="14">
        <v>6</v>
      </c>
      <c r="D19" s="14">
        <v>3</v>
      </c>
      <c r="E19" s="14">
        <v>10</v>
      </c>
      <c r="F19" s="14">
        <v>3</v>
      </c>
      <c r="G19" s="14">
        <v>6</v>
      </c>
    </row>
    <row r="20" spans="1:7" ht="20.100000000000001" customHeight="1" x14ac:dyDescent="0.45">
      <c r="A20" s="10" t="s">
        <v>29</v>
      </c>
      <c r="B20" s="11"/>
      <c r="C20" s="14">
        <v>22</v>
      </c>
      <c r="D20" s="14">
        <v>11</v>
      </c>
      <c r="E20" s="14">
        <v>18</v>
      </c>
      <c r="F20" s="14">
        <v>11</v>
      </c>
      <c r="G20" s="14">
        <v>22</v>
      </c>
    </row>
    <row r="21" spans="1:7" ht="20.100000000000001" customHeight="1" x14ac:dyDescent="0.45">
      <c r="A21" s="15" t="s">
        <v>15</v>
      </c>
      <c r="B21" s="11"/>
      <c r="C21" s="16">
        <f>IF($G$27&lt;&gt;"",IF(C$18&lt;&gt;0,IF($G36&gt;120000,C$20,IF(((($G36-20000)*(C20-C19)/100000)+C19)&lt;C19,C19,ROUND((($G36-20000)*(C20-C19)/100000)*2,1)/2+C19)),0),0)</f>
        <v>0</v>
      </c>
      <c r="D21" s="16">
        <f>IF($G$27&lt;&gt;"",IF(D$18&lt;&gt;0,IF($G36&gt;120000,D$20,IF(((($G36-20000)*(D20-D19)/100000)+D19)&lt;D19,D19,ROUND((($G36-20000)*(D20-D19)/100000)*2,1)/2+D19)),0),0)</f>
        <v>0</v>
      </c>
      <c r="E21" s="16">
        <f>IF($G$27&lt;&gt;"",IF(E$18&lt;&gt;0,IF($G36&gt;120000,E$20,IF(((($G36-20000)*(E20-E19)/100000)+E19)&lt;E19,E19,ROUND((($G36-20000)*(E20-E19)/100000)*2,1)/2+E19)),0),0)</f>
        <v>0</v>
      </c>
      <c r="F21" s="16">
        <f>IF($G$27&lt;&gt;"",IF(F$18&lt;&gt;0,IF($G36&gt;120000,F$20,IF(((($G36-20000)*(F20-F19)/100000)+F19)&lt;F19,F19,ROUND((($G36-20000)*(F20-F19)/100000)*2,1)/2+F19)),0),0)</f>
        <v>0</v>
      </c>
      <c r="G21" s="16">
        <f>IF($G$27&lt;&gt;"",IF(G$18&lt;&gt;0,IF($G36&gt;120000,G$20,IF(((($G36-20000)*(G20-G19)/100000)+G19)&lt;G19,G19,ROUND((($G36-20000)*(G20-G19)/100000)*2,1)/2+G19)),0),0)</f>
        <v>0</v>
      </c>
    </row>
    <row r="22" spans="1:7" ht="20.100000000000001" customHeight="1" x14ac:dyDescent="0.45">
      <c r="A22" s="15" t="s">
        <v>10</v>
      </c>
      <c r="B22" s="11"/>
      <c r="C22" s="16">
        <f>C18*C21</f>
        <v>0</v>
      </c>
      <c r="D22" s="16">
        <f>D18*D21</f>
        <v>0</v>
      </c>
      <c r="E22" s="16">
        <f>E18*E21</f>
        <v>0</v>
      </c>
      <c r="F22" s="16">
        <f>F18*F21</f>
        <v>0</v>
      </c>
      <c r="G22" s="16">
        <f>G18*G21</f>
        <v>0</v>
      </c>
    </row>
    <row r="23" spans="1:7" ht="20.100000000000001" customHeight="1" x14ac:dyDescent="0.45">
      <c r="A23" s="17" t="s">
        <v>22</v>
      </c>
      <c r="E23" s="18"/>
      <c r="F23" s="18"/>
      <c r="G23" s="19">
        <f>ROUND(SUM(C22:G22)/5,2)*5</f>
        <v>0</v>
      </c>
    </row>
    <row r="24" spans="1:7" ht="15.75" x14ac:dyDescent="0.5">
      <c r="A24" s="4"/>
      <c r="B24" s="5"/>
      <c r="C24" s="5"/>
      <c r="D24" s="5"/>
      <c r="E24" s="5"/>
      <c r="F24" s="5"/>
      <c r="G24" s="5"/>
    </row>
    <row r="25" spans="1:7" ht="18.95" customHeight="1" x14ac:dyDescent="0.5">
      <c r="A25" s="6" t="s">
        <v>8</v>
      </c>
      <c r="B25" s="5"/>
      <c r="C25" s="5"/>
      <c r="D25" s="5"/>
      <c r="E25" s="5"/>
      <c r="F25" s="5"/>
      <c r="G25" s="5"/>
    </row>
    <row r="26" spans="1:7" ht="9.9499999999999993" customHeight="1" x14ac:dyDescent="0.5">
      <c r="A26" s="6"/>
      <c r="B26" s="5"/>
      <c r="C26" s="5"/>
      <c r="D26" s="5"/>
      <c r="E26" s="5"/>
      <c r="F26" s="5"/>
      <c r="G26" s="5"/>
    </row>
    <row r="27" spans="1:7" ht="15.75" x14ac:dyDescent="0.5">
      <c r="A27" s="20">
        <v>1</v>
      </c>
      <c r="B27" s="35" t="s">
        <v>17</v>
      </c>
      <c r="C27" s="36"/>
      <c r="D27" s="36"/>
      <c r="E27" s="37"/>
      <c r="F27" s="38"/>
      <c r="G27" s="31"/>
    </row>
    <row r="28" spans="1:7" ht="15.75" x14ac:dyDescent="0.5">
      <c r="A28" s="20">
        <v>2</v>
      </c>
      <c r="B28" s="35" t="s">
        <v>11</v>
      </c>
      <c r="C28" s="36"/>
      <c r="D28" s="36"/>
      <c r="E28" s="37"/>
      <c r="F28" s="38"/>
      <c r="G28" s="32">
        <v>1</v>
      </c>
    </row>
    <row r="29" spans="1:7" ht="15.75" x14ac:dyDescent="0.5">
      <c r="A29" s="21"/>
      <c r="B29" s="5"/>
      <c r="C29" s="5"/>
      <c r="D29" s="5"/>
      <c r="E29" s="5"/>
      <c r="F29" s="5"/>
      <c r="G29" s="5"/>
    </row>
    <row r="30" spans="1:7" s="23" customFormat="1" ht="18.95" customHeight="1" x14ac:dyDescent="0.45">
      <c r="A30" s="22" t="s">
        <v>9</v>
      </c>
      <c r="B30" s="4"/>
      <c r="C30" s="4"/>
      <c r="D30" s="4"/>
      <c r="E30" s="4"/>
      <c r="F30" s="4"/>
      <c r="G30" s="4"/>
    </row>
    <row r="31" spans="1:7" s="23" customFormat="1" ht="9.9499999999999993" customHeight="1" x14ac:dyDescent="0.45">
      <c r="A31" s="22"/>
      <c r="B31" s="4"/>
      <c r="C31" s="4"/>
      <c r="D31" s="4"/>
      <c r="E31" s="4"/>
      <c r="F31" s="4"/>
      <c r="G31" s="4"/>
    </row>
    <row r="32" spans="1:7" ht="31.5" customHeight="1" x14ac:dyDescent="0.45">
      <c r="A32" s="24">
        <v>1</v>
      </c>
      <c r="B32" s="42" t="s">
        <v>18</v>
      </c>
      <c r="C32" s="42"/>
      <c r="D32" s="42"/>
      <c r="E32" s="42"/>
      <c r="F32" s="42"/>
      <c r="G32" s="33"/>
    </row>
    <row r="33" spans="1:7" ht="15.75" x14ac:dyDescent="0.5">
      <c r="A33" s="25">
        <v>2</v>
      </c>
      <c r="B33" s="35" t="s">
        <v>7</v>
      </c>
      <c r="C33" s="36"/>
      <c r="D33" s="36"/>
      <c r="E33" s="36"/>
      <c r="F33" s="39"/>
      <c r="G33" s="26">
        <v>2000</v>
      </c>
    </row>
    <row r="34" spans="1:7" ht="15.75" x14ac:dyDescent="0.5">
      <c r="A34" s="25">
        <v>3</v>
      </c>
      <c r="B34" s="35" t="s">
        <v>12</v>
      </c>
      <c r="C34" s="36"/>
      <c r="D34" s="36"/>
      <c r="E34" s="36"/>
      <c r="F34" s="39"/>
      <c r="G34" s="26">
        <f>G27*12000</f>
        <v>0</v>
      </c>
    </row>
    <row r="35" spans="1:7" ht="31.5" customHeight="1" x14ac:dyDescent="0.5">
      <c r="A35" s="25">
        <v>4</v>
      </c>
      <c r="B35" s="42" t="s">
        <v>19</v>
      </c>
      <c r="C35" s="42"/>
      <c r="D35" s="42"/>
      <c r="E35" s="42"/>
      <c r="F35" s="42"/>
      <c r="G35" s="26">
        <f>IF(G28=2,3000,0)</f>
        <v>0</v>
      </c>
    </row>
    <row r="36" spans="1:7" ht="15.75" x14ac:dyDescent="0.5">
      <c r="A36" s="25"/>
      <c r="B36" s="40" t="s">
        <v>0</v>
      </c>
      <c r="C36" s="41"/>
      <c r="D36" s="41"/>
      <c r="E36" s="36"/>
      <c r="F36" s="39"/>
      <c r="G36" s="27">
        <f>G32-G33-G34-G35</f>
        <v>-2000</v>
      </c>
    </row>
    <row r="38" spans="1:7" x14ac:dyDescent="0.45">
      <c r="A38" s="28" t="s">
        <v>26</v>
      </c>
    </row>
    <row r="39" spans="1:7" ht="15.75" x14ac:dyDescent="0.45">
      <c r="A39" s="29">
        <v>1</v>
      </c>
      <c r="B39" s="3" t="s">
        <v>27</v>
      </c>
    </row>
    <row r="40" spans="1:7" ht="15.75" x14ac:dyDescent="0.45">
      <c r="A40" s="29">
        <v>2</v>
      </c>
      <c r="B40" s="3" t="s">
        <v>28</v>
      </c>
    </row>
  </sheetData>
  <sheetProtection algorithmName="SHA-512" hashValue="YNtdLIFqBQdRL/b4H/ZrAfQJgsWODbiGQtM+1VcElE82Ff+ibLKT4W2s3a1LVn42PeMa/YRNNj3fBV/53Oa0uw==" saltValue="dhAXnij8/L0XkhK5LTQ1Lg==" spinCount="100000" sheet="1" objects="1" scenarios="1"/>
  <mergeCells count="7">
    <mergeCell ref="B27:F27"/>
    <mergeCell ref="B28:F28"/>
    <mergeCell ref="B33:F33"/>
    <mergeCell ref="B36:F36"/>
    <mergeCell ref="B34:F34"/>
    <mergeCell ref="B32:F32"/>
    <mergeCell ref="B35:F35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354" r:id="rId4" name="Drop Down 10">
              <controlPr defaultSize="0" autoLine="0" autoPict="0">
                <anchor moveWithCells="1">
                  <from>
                    <xdr:col>6</xdr:col>
                    <xdr:colOff>409575</xdr:colOff>
                    <xdr:row>27</xdr:row>
                    <xdr:rowOff>0</xdr:rowOff>
                  </from>
                  <to>
                    <xdr:col>7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64" r:id="rId5" name="Check Box 20">
              <controlPr defaultSize="0" autoFill="0" autoLine="0" autoPict="0" altText=" ">
                <anchor moveWithCells="1">
                  <from>
                    <xdr:col>4</xdr:col>
                    <xdr:colOff>428625</xdr:colOff>
                    <xdr:row>12</xdr:row>
                    <xdr:rowOff>19050</xdr:rowOff>
                  </from>
                  <to>
                    <xdr:col>4</xdr:col>
                    <xdr:colOff>733425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65" r:id="rId6" name="Check Box 21">
              <controlPr defaultSize="0" autoFill="0" autoLine="0" autoPict="0" altText=" ">
                <anchor moveWithCells="1">
                  <from>
                    <xdr:col>4</xdr:col>
                    <xdr:colOff>428625</xdr:colOff>
                    <xdr:row>13</xdr:row>
                    <xdr:rowOff>19050</xdr:rowOff>
                  </from>
                  <to>
                    <xdr:col>4</xdr:col>
                    <xdr:colOff>733425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66" r:id="rId7" name="Check Box 22">
              <controlPr defaultSize="0" autoFill="0" autoLine="0" autoPict="0" altText=" ">
                <anchor moveWithCells="1">
                  <from>
                    <xdr:col>4</xdr:col>
                    <xdr:colOff>428625</xdr:colOff>
                    <xdr:row>14</xdr:row>
                    <xdr:rowOff>19050</xdr:rowOff>
                  </from>
                  <to>
                    <xdr:col>4</xdr:col>
                    <xdr:colOff>733425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67" r:id="rId8" name="Check Box 23">
              <controlPr defaultSize="0" autoFill="0" autoLine="0" autoPict="0" altText=" ">
                <anchor moveWithCells="1">
                  <from>
                    <xdr:col>4</xdr:col>
                    <xdr:colOff>428625</xdr:colOff>
                    <xdr:row>15</xdr:row>
                    <xdr:rowOff>19050</xdr:rowOff>
                  </from>
                  <to>
                    <xdr:col>4</xdr:col>
                    <xdr:colOff>733425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68" r:id="rId9" name="Check Box 24">
              <controlPr defaultSize="0" autoFill="0" autoLine="0" autoPict="0" altText=" ">
                <anchor moveWithCells="1">
                  <from>
                    <xdr:col>4</xdr:col>
                    <xdr:colOff>428625</xdr:colOff>
                    <xdr:row>16</xdr:row>
                    <xdr:rowOff>19050</xdr:rowOff>
                  </from>
                  <to>
                    <xdr:col>4</xdr:col>
                    <xdr:colOff>733425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69" r:id="rId10" name="Check Box 25">
              <controlPr defaultSize="0" autoFill="0" autoLine="0" autoPict="0" altText=" ">
                <anchor moveWithCells="1">
                  <from>
                    <xdr:col>5</xdr:col>
                    <xdr:colOff>428625</xdr:colOff>
                    <xdr:row>12</xdr:row>
                    <xdr:rowOff>19050</xdr:rowOff>
                  </from>
                  <to>
                    <xdr:col>5</xdr:col>
                    <xdr:colOff>733425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70" r:id="rId11" name="Check Box 26">
              <controlPr defaultSize="0" autoFill="0" autoLine="0" autoPict="0" altText=" ">
                <anchor moveWithCells="1">
                  <from>
                    <xdr:col>5</xdr:col>
                    <xdr:colOff>428625</xdr:colOff>
                    <xdr:row>13</xdr:row>
                    <xdr:rowOff>19050</xdr:rowOff>
                  </from>
                  <to>
                    <xdr:col>5</xdr:col>
                    <xdr:colOff>733425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71" r:id="rId12" name="Check Box 27">
              <controlPr defaultSize="0" autoFill="0" autoLine="0" autoPict="0" altText=" ">
                <anchor moveWithCells="1">
                  <from>
                    <xdr:col>5</xdr:col>
                    <xdr:colOff>428625</xdr:colOff>
                    <xdr:row>14</xdr:row>
                    <xdr:rowOff>19050</xdr:rowOff>
                  </from>
                  <to>
                    <xdr:col>5</xdr:col>
                    <xdr:colOff>733425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72" r:id="rId13" name="Check Box 28">
              <controlPr defaultSize="0" autoFill="0" autoLine="0" autoPict="0" altText=" ">
                <anchor moveWithCells="1">
                  <from>
                    <xdr:col>5</xdr:col>
                    <xdr:colOff>428625</xdr:colOff>
                    <xdr:row>15</xdr:row>
                    <xdr:rowOff>19050</xdr:rowOff>
                  </from>
                  <to>
                    <xdr:col>5</xdr:col>
                    <xdr:colOff>733425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73" r:id="rId14" name="Check Box 29">
              <controlPr defaultSize="0" autoFill="0" autoLine="0" autoPict="0" altText=" ">
                <anchor moveWithCells="1">
                  <from>
                    <xdr:col>5</xdr:col>
                    <xdr:colOff>428625</xdr:colOff>
                    <xdr:row>16</xdr:row>
                    <xdr:rowOff>19050</xdr:rowOff>
                  </from>
                  <to>
                    <xdr:col>5</xdr:col>
                    <xdr:colOff>733425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74" r:id="rId15" name="Check Box 30">
              <controlPr defaultSize="0" autoFill="0" autoLine="0" autoPict="0" altText=" ">
                <anchor moveWithCells="1">
                  <from>
                    <xdr:col>6</xdr:col>
                    <xdr:colOff>428625</xdr:colOff>
                    <xdr:row>12</xdr:row>
                    <xdr:rowOff>19050</xdr:rowOff>
                  </from>
                  <to>
                    <xdr:col>6</xdr:col>
                    <xdr:colOff>733425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75" r:id="rId16" name="Check Box 31">
              <controlPr defaultSize="0" autoFill="0" autoLine="0" autoPict="0" altText=" ">
                <anchor moveWithCells="1">
                  <from>
                    <xdr:col>6</xdr:col>
                    <xdr:colOff>428625</xdr:colOff>
                    <xdr:row>13</xdr:row>
                    <xdr:rowOff>19050</xdr:rowOff>
                  </from>
                  <to>
                    <xdr:col>6</xdr:col>
                    <xdr:colOff>733425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76" r:id="rId17" name="Check Box 32">
              <controlPr defaultSize="0" autoFill="0" autoLine="0" autoPict="0" altText=" ">
                <anchor moveWithCells="1">
                  <from>
                    <xdr:col>6</xdr:col>
                    <xdr:colOff>428625</xdr:colOff>
                    <xdr:row>14</xdr:row>
                    <xdr:rowOff>19050</xdr:rowOff>
                  </from>
                  <to>
                    <xdr:col>6</xdr:col>
                    <xdr:colOff>733425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77" r:id="rId18" name="Check Box 33">
              <controlPr defaultSize="0" autoFill="0" autoLine="0" autoPict="0" altText=" ">
                <anchor moveWithCells="1">
                  <from>
                    <xdr:col>6</xdr:col>
                    <xdr:colOff>428625</xdr:colOff>
                    <xdr:row>15</xdr:row>
                    <xdr:rowOff>19050</xdr:rowOff>
                  </from>
                  <to>
                    <xdr:col>6</xdr:col>
                    <xdr:colOff>733425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78" r:id="rId19" name="Check Box 34">
              <controlPr defaultSize="0" autoFill="0" autoLine="0" autoPict="0" altText=" ">
                <anchor moveWithCells="1">
                  <from>
                    <xdr:col>6</xdr:col>
                    <xdr:colOff>428625</xdr:colOff>
                    <xdr:row>16</xdr:row>
                    <xdr:rowOff>19050</xdr:rowOff>
                  </from>
                  <to>
                    <xdr:col>6</xdr:col>
                    <xdr:colOff>733425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81" r:id="rId20" name="Check Box 37">
              <controlPr defaultSize="0" autoFill="0" autoLine="0" autoPict="0" altText=" ">
                <anchor moveWithCells="1">
                  <from>
                    <xdr:col>2</xdr:col>
                    <xdr:colOff>438150</xdr:colOff>
                    <xdr:row>14</xdr:row>
                    <xdr:rowOff>19050</xdr:rowOff>
                  </from>
                  <to>
                    <xdr:col>2</xdr:col>
                    <xdr:colOff>742950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82" r:id="rId21" name="Check Box 38">
              <controlPr defaultSize="0" autoFill="0" autoLine="0" autoPict="0" altText=" ">
                <anchor moveWithCells="1">
                  <from>
                    <xdr:col>3</xdr:col>
                    <xdr:colOff>428625</xdr:colOff>
                    <xdr:row>12</xdr:row>
                    <xdr:rowOff>19050</xdr:rowOff>
                  </from>
                  <to>
                    <xdr:col>3</xdr:col>
                    <xdr:colOff>733425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83" r:id="rId22" name="Check Box 39">
              <controlPr defaultSize="0" autoFill="0" autoLine="0" autoPict="0" altText=" ">
                <anchor moveWithCells="1">
                  <from>
                    <xdr:col>3</xdr:col>
                    <xdr:colOff>428625</xdr:colOff>
                    <xdr:row>13</xdr:row>
                    <xdr:rowOff>19050</xdr:rowOff>
                  </from>
                  <to>
                    <xdr:col>3</xdr:col>
                    <xdr:colOff>733425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84" r:id="rId23" name="Check Box 40">
              <controlPr defaultSize="0" autoFill="0" autoLine="0" autoPict="0" altText=" ">
                <anchor moveWithCells="1">
                  <from>
                    <xdr:col>3</xdr:col>
                    <xdr:colOff>428625</xdr:colOff>
                    <xdr:row>14</xdr:row>
                    <xdr:rowOff>19050</xdr:rowOff>
                  </from>
                  <to>
                    <xdr:col>3</xdr:col>
                    <xdr:colOff>733425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85" r:id="rId24" name="Check Box 41">
              <controlPr defaultSize="0" autoFill="0" autoLine="0" autoPict="0" altText=" ">
                <anchor moveWithCells="1">
                  <from>
                    <xdr:col>3</xdr:col>
                    <xdr:colOff>428625</xdr:colOff>
                    <xdr:row>15</xdr:row>
                    <xdr:rowOff>19050</xdr:rowOff>
                  </from>
                  <to>
                    <xdr:col>3</xdr:col>
                    <xdr:colOff>733425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86" r:id="rId25" name="Check Box 42">
              <controlPr defaultSize="0" autoFill="0" autoLine="0" autoPict="0" altText=" ">
                <anchor moveWithCells="1">
                  <from>
                    <xdr:col>3</xdr:col>
                    <xdr:colOff>428625</xdr:colOff>
                    <xdr:row>16</xdr:row>
                    <xdr:rowOff>19050</xdr:rowOff>
                  </from>
                  <to>
                    <xdr:col>3</xdr:col>
                    <xdr:colOff>733425</xdr:colOff>
                    <xdr:row>16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A2:A3"/>
  <sheetViews>
    <sheetView workbookViewId="0">
      <selection activeCell="D9" sqref="D9"/>
    </sheetView>
  </sheetViews>
  <sheetFormatPr baseColWidth="10" defaultRowHeight="14.25" x14ac:dyDescent="0.45"/>
  <sheetData>
    <row r="2" spans="1:1" x14ac:dyDescent="0.45">
      <c r="A2" s="1" t="s">
        <v>13</v>
      </c>
    </row>
    <row r="3" spans="1:1" x14ac:dyDescent="0.45">
      <c r="A3" s="1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Tarifberechnung</vt:lpstr>
      <vt:lpstr>Tabelle1</vt:lpstr>
    </vt:vector>
  </TitlesOfParts>
  <Company>Gemeindeverwaltung Hünenberg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boch</dc:creator>
  <cp:lastModifiedBy>Steiner René</cp:lastModifiedBy>
  <cp:lastPrinted>2021-05-26T14:27:58Z</cp:lastPrinted>
  <dcterms:created xsi:type="dcterms:W3CDTF">2009-03-25T12:55:18Z</dcterms:created>
  <dcterms:modified xsi:type="dcterms:W3CDTF">2021-06-29T19:46:24Z</dcterms:modified>
</cp:coreProperties>
</file>