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315" windowWidth="18615" windowHeight="10950" activeTab="1"/>
  </bookViews>
  <sheets>
    <sheet name="Inhalt" sheetId="5" r:id="rId1"/>
    <sheet name="4.5_T" sheetId="2" r:id="rId2"/>
    <sheet name="4.5_G" sheetId="1" r:id="rId3"/>
    <sheet name="BSV_Rentenbestand" sheetId="3" r:id="rId4"/>
    <sheet name="BSV_Neurenten" sheetId="4" r:id="rId5"/>
  </sheets>
  <definedNames>
    <definedName name="_xlnm._FilterDatabase" localSheetId="2" hidden="1">'4.5_G'!$A$5:$AG$27</definedName>
  </definedNames>
  <calcPr calcId="125725"/>
</workbook>
</file>

<file path=xl/calcChain.xml><?xml version="1.0" encoding="utf-8"?>
<calcChain xmlns="http://schemas.openxmlformats.org/spreadsheetml/2006/main">
  <c r="D8" i="2"/>
  <c r="E8"/>
  <c r="F8"/>
  <c r="G8"/>
  <c r="H8"/>
  <c r="I8"/>
  <c r="J8"/>
  <c r="K8"/>
  <c r="D9"/>
  <c r="E9"/>
  <c r="F9"/>
  <c r="G9"/>
  <c r="H9"/>
  <c r="I9"/>
  <c r="J9"/>
  <c r="K9"/>
  <c r="D10"/>
  <c r="E10"/>
  <c r="F10"/>
  <c r="G10"/>
  <c r="H10"/>
  <c r="I10"/>
  <c r="J10"/>
  <c r="K10"/>
  <c r="D11"/>
  <c r="E11"/>
  <c r="F11"/>
  <c r="G11"/>
  <c r="H11"/>
  <c r="I11"/>
  <c r="J11"/>
  <c r="K11"/>
  <c r="D12"/>
  <c r="E12"/>
  <c r="F12"/>
  <c r="G12"/>
  <c r="H12"/>
  <c r="I12"/>
  <c r="J12"/>
  <c r="K12"/>
  <c r="D13"/>
  <c r="E13"/>
  <c r="F13"/>
  <c r="G13"/>
  <c r="H13"/>
  <c r="I13"/>
  <c r="J13"/>
  <c r="K13"/>
  <c r="D14"/>
  <c r="E14"/>
  <c r="F14"/>
  <c r="G14"/>
  <c r="H14"/>
  <c r="I14"/>
  <c r="J14"/>
  <c r="K14"/>
  <c r="D15"/>
  <c r="E15"/>
  <c r="F15"/>
  <c r="G15"/>
  <c r="H15"/>
  <c r="I15"/>
  <c r="J15"/>
  <c r="K15"/>
  <c r="D16"/>
  <c r="E16"/>
  <c r="F16"/>
  <c r="G16"/>
  <c r="H16"/>
  <c r="I16"/>
  <c r="J16"/>
  <c r="K16"/>
  <c r="D17"/>
  <c r="E17"/>
  <c r="F17"/>
  <c r="G17"/>
  <c r="H17"/>
  <c r="I17"/>
  <c r="J17"/>
  <c r="K17"/>
  <c r="D18"/>
  <c r="E18"/>
  <c r="F18"/>
  <c r="G18"/>
  <c r="H18"/>
  <c r="I18"/>
  <c r="J18"/>
  <c r="K18"/>
  <c r="D19"/>
  <c r="E19"/>
  <c r="F19"/>
  <c r="G19"/>
  <c r="H19"/>
  <c r="I19"/>
  <c r="J19"/>
  <c r="K19"/>
  <c r="D20"/>
  <c r="E20"/>
  <c r="F20"/>
  <c r="G20"/>
  <c r="H20"/>
  <c r="I20"/>
  <c r="J20"/>
  <c r="K20"/>
  <c r="D21"/>
  <c r="E21"/>
  <c r="F21"/>
  <c r="G21"/>
  <c r="H21"/>
  <c r="I21"/>
  <c r="J21"/>
  <c r="K21"/>
  <c r="D22"/>
  <c r="E22"/>
  <c r="F22"/>
  <c r="G22"/>
  <c r="H22"/>
  <c r="I22"/>
  <c r="J22"/>
  <c r="K22"/>
  <c r="D23"/>
  <c r="E23"/>
  <c r="F23"/>
  <c r="G23"/>
  <c r="H23"/>
  <c r="I23"/>
  <c r="J23"/>
  <c r="K23"/>
  <c r="D24"/>
  <c r="E24"/>
  <c r="F24"/>
  <c r="G24"/>
  <c r="H24"/>
  <c r="I24"/>
  <c r="J24"/>
  <c r="K24"/>
  <c r="D25"/>
  <c r="E25"/>
  <c r="F25"/>
  <c r="G25"/>
  <c r="H25"/>
  <c r="I25"/>
  <c r="J25"/>
  <c r="K25"/>
  <c r="D26"/>
  <c r="E26"/>
  <c r="F26"/>
  <c r="G26"/>
  <c r="H26"/>
  <c r="I26"/>
  <c r="J26"/>
  <c r="K26"/>
  <c r="D27"/>
  <c r="E27"/>
  <c r="F27"/>
  <c r="G27"/>
  <c r="H27"/>
  <c r="I27"/>
  <c r="J27"/>
  <c r="K27"/>
  <c r="E7"/>
  <c r="F7"/>
  <c r="G7"/>
  <c r="H7"/>
  <c r="I7"/>
  <c r="J7"/>
  <c r="K7"/>
  <c r="D7"/>
  <c r="E10" i="1"/>
  <c r="V10" s="1"/>
  <c r="F10"/>
  <c r="G10"/>
  <c r="X10" s="1"/>
  <c r="H10"/>
  <c r="I10"/>
  <c r="J10"/>
  <c r="AA10" s="1"/>
  <c r="K10"/>
  <c r="L10"/>
  <c r="M10"/>
  <c r="AD10" s="1"/>
  <c r="N10"/>
  <c r="O10"/>
  <c r="AF10" s="1"/>
  <c r="P10"/>
  <c r="E11"/>
  <c r="V11" s="1"/>
  <c r="F11"/>
  <c r="W11" s="1"/>
  <c r="G11"/>
  <c r="H11"/>
  <c r="I11"/>
  <c r="Z11" s="1"/>
  <c r="J11"/>
  <c r="K11"/>
  <c r="L11"/>
  <c r="M11"/>
  <c r="AD11" s="1"/>
  <c r="N11"/>
  <c r="AE11" s="1"/>
  <c r="O11"/>
  <c r="AF11" s="1"/>
  <c r="P11"/>
  <c r="E12"/>
  <c r="V12" s="1"/>
  <c r="F12"/>
  <c r="G12"/>
  <c r="H12"/>
  <c r="I12"/>
  <c r="Z12" s="1"/>
  <c r="J12"/>
  <c r="K12"/>
  <c r="AB12" s="1"/>
  <c r="L12"/>
  <c r="M12"/>
  <c r="AD12" s="1"/>
  <c r="N12"/>
  <c r="O12"/>
  <c r="P12"/>
  <c r="D11"/>
  <c r="D12"/>
  <c r="D10"/>
  <c r="E13"/>
  <c r="F13"/>
  <c r="G13"/>
  <c r="H13"/>
  <c r="I13"/>
  <c r="J13"/>
  <c r="K13"/>
  <c r="L13"/>
  <c r="AC13" s="1"/>
  <c r="M13"/>
  <c r="N13"/>
  <c r="O13"/>
  <c r="P13"/>
  <c r="E14"/>
  <c r="F14"/>
  <c r="G14"/>
  <c r="H14"/>
  <c r="Y14" s="1"/>
  <c r="I14"/>
  <c r="J14"/>
  <c r="K14"/>
  <c r="L14"/>
  <c r="M14"/>
  <c r="N14"/>
  <c r="O14"/>
  <c r="P14"/>
  <c r="AG14" s="1"/>
  <c r="E15"/>
  <c r="F15"/>
  <c r="G15"/>
  <c r="H15"/>
  <c r="I15"/>
  <c r="J15"/>
  <c r="K15"/>
  <c r="L15"/>
  <c r="M15"/>
  <c r="N15"/>
  <c r="O15"/>
  <c r="P15"/>
  <c r="E16"/>
  <c r="F16"/>
  <c r="G16"/>
  <c r="H16"/>
  <c r="I16"/>
  <c r="J16"/>
  <c r="K16"/>
  <c r="L16"/>
  <c r="AC16" s="1"/>
  <c r="M16"/>
  <c r="N16"/>
  <c r="O16"/>
  <c r="P16"/>
  <c r="E17"/>
  <c r="F17"/>
  <c r="G17"/>
  <c r="X17" s="1"/>
  <c r="H17"/>
  <c r="Y17" s="1"/>
  <c r="I17"/>
  <c r="J17"/>
  <c r="K17"/>
  <c r="L17"/>
  <c r="M17"/>
  <c r="N17"/>
  <c r="O17"/>
  <c r="P17"/>
  <c r="AG17" s="1"/>
  <c r="E18"/>
  <c r="F18"/>
  <c r="G18"/>
  <c r="X18" s="1"/>
  <c r="H18"/>
  <c r="Y18" s="1"/>
  <c r="I18"/>
  <c r="J18"/>
  <c r="K18"/>
  <c r="L18"/>
  <c r="AC18" s="1"/>
  <c r="M18"/>
  <c r="N18"/>
  <c r="O18"/>
  <c r="AF16" s="1"/>
  <c r="P18"/>
  <c r="AG18" s="1"/>
  <c r="E19"/>
  <c r="F19"/>
  <c r="G19"/>
  <c r="H19"/>
  <c r="Y19" s="1"/>
  <c r="I19"/>
  <c r="J19"/>
  <c r="K19"/>
  <c r="AB19" s="1"/>
  <c r="L19"/>
  <c r="AC19" s="1"/>
  <c r="M19"/>
  <c r="N19"/>
  <c r="O19"/>
  <c r="P19"/>
  <c r="AG19" s="1"/>
  <c r="E20"/>
  <c r="F20"/>
  <c r="G20"/>
  <c r="X20" s="1"/>
  <c r="H20"/>
  <c r="I20"/>
  <c r="J20"/>
  <c r="K20"/>
  <c r="L20"/>
  <c r="AC20" s="1"/>
  <c r="M20"/>
  <c r="N20"/>
  <c r="O20"/>
  <c r="AF20" s="1"/>
  <c r="P20"/>
  <c r="E21"/>
  <c r="F21"/>
  <c r="G21"/>
  <c r="X21" s="1"/>
  <c r="H21"/>
  <c r="I21"/>
  <c r="J21"/>
  <c r="K21"/>
  <c r="L21"/>
  <c r="M21"/>
  <c r="N21"/>
  <c r="O21"/>
  <c r="AF21" s="1"/>
  <c r="P21"/>
  <c r="E22"/>
  <c r="F22"/>
  <c r="G22"/>
  <c r="H22"/>
  <c r="Y22" s="1"/>
  <c r="I22"/>
  <c r="J22"/>
  <c r="K22"/>
  <c r="AB22" s="1"/>
  <c r="L22"/>
  <c r="M22"/>
  <c r="N22"/>
  <c r="O22"/>
  <c r="P22"/>
  <c r="AG22" s="1"/>
  <c r="E23"/>
  <c r="F23"/>
  <c r="G23"/>
  <c r="H23"/>
  <c r="I23"/>
  <c r="J23"/>
  <c r="K23"/>
  <c r="AB23" s="1"/>
  <c r="L23"/>
  <c r="AC23" s="1"/>
  <c r="M23"/>
  <c r="N23"/>
  <c r="O23"/>
  <c r="AF23" s="1"/>
  <c r="P23"/>
  <c r="E24"/>
  <c r="F24"/>
  <c r="G24"/>
  <c r="H24"/>
  <c r="Y24" s="1"/>
  <c r="I24"/>
  <c r="J24"/>
  <c r="K24"/>
  <c r="AB24" s="1"/>
  <c r="L24"/>
  <c r="AC24" s="1"/>
  <c r="M24"/>
  <c r="N24"/>
  <c r="O24"/>
  <c r="P24"/>
  <c r="AG24" s="1"/>
  <c r="E25"/>
  <c r="F25"/>
  <c r="G25"/>
  <c r="X25" s="1"/>
  <c r="H25"/>
  <c r="Y25" s="1"/>
  <c r="I25"/>
  <c r="J25"/>
  <c r="K25"/>
  <c r="L25"/>
  <c r="AC25" s="1"/>
  <c r="M25"/>
  <c r="N25"/>
  <c r="O25"/>
  <c r="AF25" s="1"/>
  <c r="P25"/>
  <c r="AG25" s="1"/>
  <c r="E26"/>
  <c r="F26"/>
  <c r="G26"/>
  <c r="H26"/>
  <c r="Y26" s="1"/>
  <c r="I26"/>
  <c r="J26"/>
  <c r="K26"/>
  <c r="AB26" s="1"/>
  <c r="L26"/>
  <c r="M26"/>
  <c r="N26"/>
  <c r="O26"/>
  <c r="P26"/>
  <c r="AG26" s="1"/>
  <c r="E27"/>
  <c r="F27"/>
  <c r="G27"/>
  <c r="H27"/>
  <c r="I27"/>
  <c r="J27"/>
  <c r="K27"/>
  <c r="AB27" s="1"/>
  <c r="L27"/>
  <c r="M27"/>
  <c r="N27"/>
  <c r="O27"/>
  <c r="P27"/>
  <c r="D26"/>
  <c r="U26" s="1"/>
  <c r="D27"/>
  <c r="D25"/>
  <c r="D23"/>
  <c r="U23" s="1"/>
  <c r="D24"/>
  <c r="U24" s="1"/>
  <c r="D22"/>
  <c r="D20"/>
  <c r="U20" s="1"/>
  <c r="D21"/>
  <c r="D19"/>
  <c r="D17"/>
  <c r="D18"/>
  <c r="D16"/>
  <c r="D14"/>
  <c r="U14" s="1"/>
  <c r="D15"/>
  <c r="U18"/>
  <c r="D13"/>
  <c r="E7"/>
  <c r="V7" s="1"/>
  <c r="F7"/>
  <c r="G7"/>
  <c r="H7"/>
  <c r="I7"/>
  <c r="Z7" s="1"/>
  <c r="J7"/>
  <c r="K7"/>
  <c r="L7"/>
  <c r="M7"/>
  <c r="AD7" s="1"/>
  <c r="N7"/>
  <c r="O7"/>
  <c r="P7"/>
  <c r="E8"/>
  <c r="V8" s="1"/>
  <c r="F8"/>
  <c r="G8"/>
  <c r="H8"/>
  <c r="I8"/>
  <c r="Z8" s="1"/>
  <c r="J8"/>
  <c r="K8"/>
  <c r="L8"/>
  <c r="M8"/>
  <c r="AD8" s="1"/>
  <c r="N8"/>
  <c r="O8"/>
  <c r="P8"/>
  <c r="E9"/>
  <c r="F9"/>
  <c r="G9"/>
  <c r="H9"/>
  <c r="I9"/>
  <c r="Z9" s="1"/>
  <c r="J9"/>
  <c r="K9"/>
  <c r="L9"/>
  <c r="M9"/>
  <c r="N9"/>
  <c r="O9"/>
  <c r="P9"/>
  <c r="D8"/>
  <c r="U8" s="1"/>
  <c r="D9"/>
  <c r="D7"/>
  <c r="AF27"/>
  <c r="AE27"/>
  <c r="AA27"/>
  <c r="X27"/>
  <c r="W27"/>
  <c r="AD27"/>
  <c r="AC26"/>
  <c r="Z27"/>
  <c r="V27"/>
  <c r="AD26"/>
  <c r="Z26"/>
  <c r="V26"/>
  <c r="AF26"/>
  <c r="AE26"/>
  <c r="AA26"/>
  <c r="X26"/>
  <c r="W26"/>
  <c r="AE25"/>
  <c r="AB25"/>
  <c r="AA25"/>
  <c r="W25"/>
  <c r="AD25"/>
  <c r="Z25"/>
  <c r="V25"/>
  <c r="AD24"/>
  <c r="Z24"/>
  <c r="V24"/>
  <c r="AF24"/>
  <c r="AE23"/>
  <c r="AA23"/>
  <c r="X24"/>
  <c r="W23"/>
  <c r="X23"/>
  <c r="AG23"/>
  <c r="AD23"/>
  <c r="Z23"/>
  <c r="Y23"/>
  <c r="V23"/>
  <c r="AD22"/>
  <c r="AC22"/>
  <c r="Z22"/>
  <c r="V22"/>
  <c r="AF22"/>
  <c r="AE22"/>
  <c r="AA22"/>
  <c r="X22"/>
  <c r="W22"/>
  <c r="AE21"/>
  <c r="AB21"/>
  <c r="AA21"/>
  <c r="W21"/>
  <c r="AG20"/>
  <c r="AD21"/>
  <c r="Z21"/>
  <c r="Y20"/>
  <c r="V21"/>
  <c r="AD20"/>
  <c r="Z20"/>
  <c r="V20"/>
  <c r="AE20"/>
  <c r="AB20"/>
  <c r="AA20"/>
  <c r="W20"/>
  <c r="AF19"/>
  <c r="AE19"/>
  <c r="AA19"/>
  <c r="X19"/>
  <c r="W19"/>
  <c r="AD19"/>
  <c r="Z19"/>
  <c r="V19"/>
  <c r="AD18"/>
  <c r="Z18"/>
  <c r="V18"/>
  <c r="AE17"/>
  <c r="AB18"/>
  <c r="AA17"/>
  <c r="W17"/>
  <c r="AF17"/>
  <c r="AB17"/>
  <c r="AD17"/>
  <c r="AC17"/>
  <c r="Z17"/>
  <c r="V17"/>
  <c r="AG16"/>
  <c r="AD16"/>
  <c r="Z16"/>
  <c r="Y16"/>
  <c r="V16"/>
  <c r="AE16"/>
  <c r="AB16"/>
  <c r="AA16"/>
  <c r="X16"/>
  <c r="W16"/>
  <c r="AF15"/>
  <c r="AE15"/>
  <c r="AB15"/>
  <c r="AA15"/>
  <c r="X15"/>
  <c r="W15"/>
  <c r="AD15"/>
  <c r="AC14"/>
  <c r="Z15"/>
  <c r="V15"/>
  <c r="AD14"/>
  <c r="Z14"/>
  <c r="V14"/>
  <c r="AF14"/>
  <c r="AE14"/>
  <c r="AB14"/>
  <c r="AA14"/>
  <c r="X14"/>
  <c r="W14"/>
  <c r="AF13"/>
  <c r="AE13"/>
  <c r="AB13"/>
  <c r="AA13"/>
  <c r="X13"/>
  <c r="W13"/>
  <c r="AG13"/>
  <c r="AD13"/>
  <c r="Z13"/>
  <c r="Y13"/>
  <c r="V13"/>
  <c r="AG12"/>
  <c r="AC12"/>
  <c r="Y12"/>
  <c r="U12"/>
  <c r="AF12"/>
  <c r="AA11"/>
  <c r="X12"/>
  <c r="AB11"/>
  <c r="X11"/>
  <c r="AG11"/>
  <c r="AC11"/>
  <c r="Y11"/>
  <c r="U11"/>
  <c r="AG10"/>
  <c r="AC10"/>
  <c r="Z10"/>
  <c r="Y10"/>
  <c r="AE10"/>
  <c r="AB10"/>
  <c r="W10"/>
  <c r="AF9"/>
  <c r="AE9"/>
  <c r="AB9"/>
  <c r="AA9"/>
  <c r="X9"/>
  <c r="W9"/>
  <c r="AG8"/>
  <c r="AD9"/>
  <c r="AC8"/>
  <c r="Y8"/>
  <c r="V9"/>
  <c r="AF8"/>
  <c r="AE8"/>
  <c r="AB8"/>
  <c r="AA8"/>
  <c r="X8"/>
  <c r="W8"/>
  <c r="AF7"/>
  <c r="AE7"/>
  <c r="AB7"/>
  <c r="AA7"/>
  <c r="X7"/>
  <c r="W7"/>
  <c r="AG7"/>
  <c r="AC7"/>
  <c r="Y7"/>
  <c r="U10" l="1"/>
  <c r="AF18"/>
  <c r="U25"/>
  <c r="U22"/>
  <c r="U19"/>
  <c r="U16"/>
  <c r="U17"/>
  <c r="U13"/>
  <c r="U7"/>
  <c r="U9"/>
  <c r="Y9"/>
  <c r="AC9"/>
  <c r="AG9"/>
  <c r="W12"/>
  <c r="AA12"/>
  <c r="AE12"/>
  <c r="U15"/>
  <c r="Y15"/>
  <c r="AC15"/>
  <c r="AG15"/>
  <c r="W18"/>
  <c r="AA18"/>
  <c r="AE18"/>
  <c r="U21"/>
  <c r="Y21"/>
  <c r="AC21"/>
  <c r="AG21"/>
  <c r="W24"/>
  <c r="AA24"/>
  <c r="AE24"/>
  <c r="U27"/>
  <c r="Y27"/>
  <c r="AC27"/>
  <c r="AG27"/>
</calcChain>
</file>

<file path=xl/sharedStrings.xml><?xml version="1.0" encoding="utf-8"?>
<sst xmlns="http://schemas.openxmlformats.org/spreadsheetml/2006/main" count="370" uniqueCount="76">
  <si>
    <t>Invalide Neurentenbezüger/innen in der Schweiz, Zahl der Bezüger/innen 2001 - 2013</t>
  </si>
  <si>
    <t>Datenquelle: ZAS/BSV</t>
  </si>
  <si>
    <t>Wohnort / Nationalität</t>
  </si>
  <si>
    <t>Zahl der BezügerInnen</t>
  </si>
  <si>
    <t>Zürich</t>
  </si>
  <si>
    <t>Schweizer</t>
  </si>
  <si>
    <t>Ausländer</t>
  </si>
  <si>
    <t>Total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</si>
  <si>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</si>
  <si>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</si>
  <si>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</si>
  <si>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</si>
  <si>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</si>
  <si>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</si>
  <si>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</si>
  <si>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</si>
  <si>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</si>
  <si>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</si>
  <si>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</si>
  <si>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</si>
  <si>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</si>
  <si>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 Rh.</t>
  </si>
  <si>
    <t>Appenzell I. Rh.</t>
  </si>
  <si>
    <t>-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</si>
  <si>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</si>
  <si>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</si>
  <si>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</si>
  <si>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</si>
  <si>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</si>
  <si>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</si>
  <si>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</si>
  <si>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</si>
  <si>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</si>
  <si>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</si>
  <si>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Invalide Rentner/innen in der Schweiz, Zahl der Bezüger/innen, Dezember 2001 - Dezember 2013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</si>
  <si>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</si>
  <si>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</si>
  <si>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</si>
  <si>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</si>
  <si>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</si>
  <si>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</si>
  <si>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</si>
  <si>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</si>
  <si>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</si>
  <si>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</si>
  <si>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</si>
  <si>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</si>
  <si>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</si>
  <si>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</si>
  <si>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</si>
  <si>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</si>
  <si>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</si>
  <si>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</si>
  <si>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</si>
  <si>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</si>
  <si>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</si>
  <si>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</si>
  <si>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</si>
  <si>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</si>
  <si>
    <t>IV-Renten-Bezüger nach Kanton und Nationalität</t>
  </si>
  <si>
    <t>Quelle: BSV, ZAS</t>
  </si>
  <si>
    <t>absolut</t>
  </si>
  <si>
    <t>in %</t>
  </si>
  <si>
    <t>sortid</t>
  </si>
  <si>
    <t>Kanton</t>
  </si>
  <si>
    <t>Nationalität</t>
  </si>
  <si>
    <t>CH</t>
  </si>
  <si>
    <t>ZG</t>
  </si>
  <si>
    <t>ZH</t>
  </si>
  <si>
    <t>LU</t>
  </si>
  <si>
    <t>SZ</t>
  </si>
  <si>
    <t>NW</t>
  </si>
  <si>
    <t>AG</t>
  </si>
  <si>
    <t>Ausländeranteil Bevölkerung</t>
  </si>
  <si>
    <t>Ausländeranteil IV-Renten-Bezüger</t>
  </si>
  <si>
    <t>Quelle: Bundesamt für Sozialversicherungen, ZAS; Bearbeitung: Statistisches Amt des Kantons Zürich</t>
  </si>
</sst>
</file>

<file path=xl/styles.xml><?xml version="1.0" encoding="utf-8"?>
<styleSheet xmlns="http://schemas.openxmlformats.org/spreadsheetml/2006/main">
  <numFmts count="1">
    <numFmt numFmtId="164" formatCode="0.0%"/>
  </numFmts>
  <fonts count="12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8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4" fillId="0" borderId="0" xfId="1" applyFont="1" applyBorder="1"/>
    <xf numFmtId="0" fontId="3" fillId="0" borderId="0" xfId="1" applyFont="1" applyBorder="1" applyAlignment="1">
      <alignment horizontal="right"/>
    </xf>
    <xf numFmtId="0" fontId="4" fillId="0" borderId="0" xfId="1" applyFont="1" applyBorder="1" applyAlignment="1"/>
    <xf numFmtId="0" fontId="2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2" fillId="0" borderId="0" xfId="1" applyFont="1" applyAlignment="1"/>
    <xf numFmtId="0" fontId="5" fillId="0" borderId="0" xfId="2" applyFont="1"/>
    <xf numFmtId="17" fontId="5" fillId="0" borderId="0" xfId="2" applyNumberFormat="1" applyFont="1"/>
    <xf numFmtId="0" fontId="6" fillId="0" borderId="0" xfId="2" applyFont="1"/>
    <xf numFmtId="0" fontId="7" fillId="0" borderId="0" xfId="0" applyFont="1" applyAlignment="1" applyProtection="1">
      <alignment horizontal="left"/>
      <protection locked="0"/>
    </xf>
    <xf numFmtId="0" fontId="8" fillId="0" borderId="0" xfId="0" applyFont="1"/>
    <xf numFmtId="0" fontId="9" fillId="0" borderId="0" xfId="0" applyFont="1" applyAlignment="1" applyProtection="1">
      <alignment horizontal="left"/>
      <protection locked="0"/>
    </xf>
    <xf numFmtId="0" fontId="9" fillId="0" borderId="0" xfId="1" applyFont="1" applyBorder="1"/>
    <xf numFmtId="0" fontId="9" fillId="0" borderId="0" xfId="0" applyFont="1"/>
    <xf numFmtId="0" fontId="9" fillId="0" borderId="0" xfId="1" applyFont="1"/>
    <xf numFmtId="0" fontId="9" fillId="0" borderId="0" xfId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9" fillId="0" borderId="0" xfId="0" applyNumberFormat="1" applyFont="1" applyFill="1" applyAlignment="1">
      <alignment wrapText="1"/>
    </xf>
    <xf numFmtId="0" fontId="9" fillId="0" borderId="0" xfId="1" applyNumberFormat="1" applyFont="1" applyFill="1" applyBorder="1" applyAlignment="1">
      <alignment wrapText="1"/>
    </xf>
    <xf numFmtId="0" fontId="9" fillId="0" borderId="0" xfId="0" applyNumberFormat="1" applyFont="1" applyFill="1" applyBorder="1" applyAlignment="1">
      <alignment wrapText="1"/>
    </xf>
    <xf numFmtId="0" fontId="9" fillId="0" borderId="0" xfId="0" applyFont="1" applyFill="1"/>
    <xf numFmtId="3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 applyBorder="1"/>
    <xf numFmtId="164" fontId="9" fillId="0" borderId="0" xfId="0" applyNumberFormat="1" applyFont="1" applyFill="1" applyBorder="1" applyAlignment="1">
      <alignment horizontal="right"/>
    </xf>
    <xf numFmtId="0" fontId="9" fillId="0" borderId="0" xfId="1" applyFont="1" applyFill="1"/>
    <xf numFmtId="164" fontId="9" fillId="0" borderId="0" xfId="1" applyNumberFormat="1" applyFont="1" applyFill="1" applyBorder="1" applyAlignment="1">
      <alignment wrapText="1"/>
    </xf>
    <xf numFmtId="0" fontId="9" fillId="2" borderId="1" xfId="1" applyFont="1" applyFill="1" applyBorder="1" applyAlignment="1">
      <alignment wrapText="1"/>
    </xf>
    <xf numFmtId="0" fontId="9" fillId="0" borderId="1" xfId="0" applyFont="1" applyFill="1" applyBorder="1"/>
    <xf numFmtId="164" fontId="9" fillId="0" borderId="1" xfId="0" applyNumberFormat="1" applyFont="1" applyFill="1" applyBorder="1"/>
    <xf numFmtId="164" fontId="9" fillId="0" borderId="1" xfId="0" applyNumberFormat="1" applyFont="1" applyFill="1" applyBorder="1" applyAlignment="1">
      <alignment horizontal="right"/>
    </xf>
    <xf numFmtId="3" fontId="9" fillId="0" borderId="1" xfId="0" applyNumberFormat="1" applyFont="1" applyFill="1" applyBorder="1"/>
    <xf numFmtId="0" fontId="9" fillId="3" borderId="1" xfId="0" applyFont="1" applyFill="1" applyBorder="1"/>
    <xf numFmtId="164" fontId="9" fillId="3" borderId="1" xfId="0" applyNumberFormat="1" applyFont="1" applyFill="1" applyBorder="1"/>
    <xf numFmtId="164" fontId="9" fillId="3" borderId="1" xfId="0" applyNumberFormat="1" applyFont="1" applyFill="1" applyBorder="1" applyAlignment="1">
      <alignment horizontal="right"/>
    </xf>
    <xf numFmtId="3" fontId="9" fillId="3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9" fillId="0" borderId="1" xfId="1" applyFont="1" applyBorder="1"/>
    <xf numFmtId="3" fontId="9" fillId="0" borderId="1" xfId="0" applyNumberFormat="1" applyFont="1" applyFill="1" applyBorder="1" applyAlignment="1">
      <alignment horizontal="right"/>
    </xf>
    <xf numFmtId="0" fontId="10" fillId="2" borderId="2" xfId="1" applyFont="1" applyFill="1" applyBorder="1"/>
    <xf numFmtId="0" fontId="9" fillId="2" borderId="3" xfId="1" applyFont="1" applyFill="1" applyBorder="1"/>
    <xf numFmtId="0" fontId="9" fillId="2" borderId="4" xfId="1" applyFont="1" applyFill="1" applyBorder="1"/>
    <xf numFmtId="3" fontId="9" fillId="4" borderId="1" xfId="0" applyNumberFormat="1" applyFont="1" applyFill="1" applyBorder="1" applyAlignment="1">
      <alignment horizontal="right"/>
    </xf>
    <xf numFmtId="0" fontId="9" fillId="4" borderId="1" xfId="1" applyFont="1" applyFill="1" applyBorder="1"/>
    <xf numFmtId="0" fontId="9" fillId="4" borderId="0" xfId="1" applyFont="1" applyFill="1" applyBorder="1"/>
    <xf numFmtId="3" fontId="9" fillId="4" borderId="0" xfId="0" applyNumberFormat="1" applyFont="1" applyFill="1" applyBorder="1" applyAlignment="1">
      <alignment horizontal="right"/>
    </xf>
    <xf numFmtId="164" fontId="9" fillId="4" borderId="0" xfId="0" applyNumberFormat="1" applyFont="1" applyFill="1" applyBorder="1" applyAlignment="1">
      <alignment horizontal="right"/>
    </xf>
    <xf numFmtId="0" fontId="11" fillId="0" borderId="0" xfId="0" applyFont="1"/>
    <xf numFmtId="0" fontId="2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</cellXfs>
  <cellStyles count="3">
    <cellStyle name="Standard" xfId="0" builtinId="0"/>
    <cellStyle name="Standard 2" xfId="1"/>
    <cellStyle name="Standard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clustered"/>
        <c:ser>
          <c:idx val="0"/>
          <c:order val="0"/>
          <c:tx>
            <c:strRef>
              <c:f>'4.5_G'!$C$52</c:f>
              <c:strCache>
                <c:ptCount val="1"/>
                <c:pt idx="0">
                  <c:v>Ausländeranteil Bevölkerung</c:v>
                </c:pt>
              </c:strCache>
            </c:strRef>
          </c:tx>
          <c:cat>
            <c:strRef>
              <c:f>'4.5_G'!$B$53:$B$59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'4.5_G'!$C$53:$C$59</c:f>
              <c:numCache>
                <c:formatCode>0.0%</c:formatCode>
                <c:ptCount val="7"/>
                <c:pt idx="0">
                  <c:v>0.23799999999999999</c:v>
                </c:pt>
                <c:pt idx="1">
                  <c:v>0.25900000000000001</c:v>
                </c:pt>
                <c:pt idx="2">
                  <c:v>0.254</c:v>
                </c:pt>
                <c:pt idx="3">
                  <c:v>0.17199999999999999</c:v>
                </c:pt>
                <c:pt idx="4">
                  <c:v>0.19600000000000001</c:v>
                </c:pt>
                <c:pt idx="5">
                  <c:v>0.13100000000000001</c:v>
                </c:pt>
                <c:pt idx="6">
                  <c:v>0.23300000000000001</c:v>
                </c:pt>
              </c:numCache>
            </c:numRef>
          </c:val>
        </c:ser>
        <c:ser>
          <c:idx val="1"/>
          <c:order val="1"/>
          <c:tx>
            <c:strRef>
              <c:f>'4.5_G'!$D$52</c:f>
              <c:strCache>
                <c:ptCount val="1"/>
                <c:pt idx="0">
                  <c:v>Ausländeranteil IV-Renten-Bezüger</c:v>
                </c:pt>
              </c:strCache>
            </c:strRef>
          </c:tx>
          <c:cat>
            <c:strRef>
              <c:f>'4.5_G'!$B$53:$B$59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'4.5_G'!$D$53:$D$59</c:f>
              <c:numCache>
                <c:formatCode>0.0%</c:formatCode>
                <c:ptCount val="7"/>
                <c:pt idx="0">
                  <c:v>0.22</c:v>
                </c:pt>
                <c:pt idx="1">
                  <c:v>0.16800000000000001</c:v>
                </c:pt>
                <c:pt idx="2">
                  <c:v>0.115</c:v>
                </c:pt>
                <c:pt idx="3">
                  <c:v>0.13500000000000001</c:v>
                </c:pt>
                <c:pt idx="4">
                  <c:v>0.121</c:v>
                </c:pt>
                <c:pt idx="5">
                  <c:v>0.21199999999999999</c:v>
                </c:pt>
                <c:pt idx="6">
                  <c:v>0.23799999999999999</c:v>
                </c:pt>
              </c:numCache>
            </c:numRef>
          </c:val>
        </c:ser>
        <c:axId val="113168768"/>
        <c:axId val="113170304"/>
      </c:barChart>
      <c:catAx>
        <c:axId val="113168768"/>
        <c:scaling>
          <c:orientation val="minMax"/>
        </c:scaling>
        <c:axPos val="b"/>
        <c:tickLblPos val="nextTo"/>
        <c:crossAx val="113170304"/>
        <c:crosses val="autoZero"/>
        <c:auto val="1"/>
        <c:lblAlgn val="ctr"/>
        <c:lblOffset val="100"/>
      </c:catAx>
      <c:valAx>
        <c:axId val="113170304"/>
        <c:scaling>
          <c:orientation val="minMax"/>
        </c:scaling>
        <c:axPos val="l"/>
        <c:majorGridlines/>
        <c:numFmt formatCode="0%" sourceLinked="0"/>
        <c:tickLblPos val="nextTo"/>
        <c:crossAx val="11316876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730800</xdr:colOff>
      <xdr:row>46</xdr:row>
      <xdr:rowOff>163425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DJI">
  <a:themeElements>
    <a:clrScheme name="DJI">
      <a:dk1>
        <a:srgbClr val="000000"/>
      </a:dk1>
      <a:lt1>
        <a:srgbClr val="FFFFFF"/>
      </a:lt1>
      <a:dk2>
        <a:srgbClr val="333333"/>
      </a:dk2>
      <a:lt2>
        <a:srgbClr val="EAEAEA"/>
      </a:lt2>
      <a:accent1>
        <a:srgbClr val="006AD4"/>
      </a:accent1>
      <a:accent2>
        <a:srgbClr val="00ADEE"/>
      </a:accent2>
      <a:accent3>
        <a:srgbClr val="004B96"/>
      </a:accent3>
      <a:accent4>
        <a:srgbClr val="9DCEFF"/>
      </a:accent4>
      <a:accent5>
        <a:srgbClr val="92001C"/>
      </a:accent5>
      <a:accent6>
        <a:srgbClr val="E2AC00"/>
      </a:accent6>
      <a:hlink>
        <a:srgbClr val="006AD4"/>
      </a:hlink>
      <a:folHlink>
        <a:srgbClr val="006AD4"/>
      </a:folHlink>
    </a:clrScheme>
    <a:fontScheme name="DJI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3" sqref="A3"/>
    </sheetView>
  </sheetViews>
  <sheetFormatPr baseColWidth="10" defaultRowHeight="12"/>
  <cols>
    <col min="1" max="4" width="24.25" style="7" customWidth="1"/>
    <col min="5" max="5" width="22.5" style="7" customWidth="1"/>
    <col min="6" max="16384" width="11" style="7"/>
  </cols>
  <sheetData>
    <row r="1" spans="1:8" s="1" customFormat="1" ht="12" customHeight="1">
      <c r="A1" s="48" t="s">
        <v>35</v>
      </c>
      <c r="B1" s="49" t="s">
        <v>36</v>
      </c>
      <c r="C1" s="49" t="s">
        <v>37</v>
      </c>
      <c r="D1" s="49" t="s">
        <v>38</v>
      </c>
      <c r="F1" s="2"/>
      <c r="G1" s="3"/>
      <c r="H1" s="3"/>
    </row>
    <row r="2" spans="1:8" s="1" customFormat="1" ht="16.5" customHeight="1">
      <c r="A2" s="48"/>
      <c r="B2" s="49"/>
      <c r="C2" s="49"/>
      <c r="D2" s="49"/>
      <c r="F2" s="2"/>
      <c r="G2" s="3"/>
      <c r="H2" s="3"/>
    </row>
    <row r="3" spans="1:8" s="1" customFormat="1" ht="16.5" customHeight="1">
      <c r="A3" s="4"/>
      <c r="B3" s="5"/>
      <c r="C3" s="5"/>
      <c r="D3" s="5"/>
      <c r="F3" s="2"/>
      <c r="G3" s="3"/>
      <c r="H3" s="3"/>
    </row>
    <row r="5" spans="1:8">
      <c r="A5" s="6" t="s">
        <v>39</v>
      </c>
    </row>
    <row r="6" spans="1:8">
      <c r="A6" s="6" t="s">
        <v>40</v>
      </c>
    </row>
    <row r="7" spans="1:8">
      <c r="A7" s="8" t="s">
        <v>41</v>
      </c>
    </row>
    <row r="10" spans="1:8">
      <c r="A10" s="7" t="s">
        <v>42</v>
      </c>
    </row>
    <row r="11" spans="1:8">
      <c r="A11" s="9"/>
      <c r="B11" s="9"/>
      <c r="C11" s="9"/>
      <c r="D11" s="9"/>
    </row>
    <row r="12" spans="1:8">
      <c r="A12" s="9" t="s">
        <v>43</v>
      </c>
      <c r="B12" s="9" t="s">
        <v>44</v>
      </c>
      <c r="C12" s="9" t="s">
        <v>45</v>
      </c>
      <c r="D12" s="9" t="s">
        <v>46</v>
      </c>
    </row>
    <row r="13" spans="1:8">
      <c r="A13" s="7" t="s">
        <v>47</v>
      </c>
      <c r="B13" s="7" t="s">
        <v>48</v>
      </c>
      <c r="C13" s="7" t="s">
        <v>49</v>
      </c>
      <c r="D13" s="7" t="s">
        <v>50</v>
      </c>
    </row>
    <row r="14" spans="1:8">
      <c r="A14" s="7" t="s">
        <v>51</v>
      </c>
      <c r="B14" s="7" t="s">
        <v>52</v>
      </c>
      <c r="C14" s="7" t="s">
        <v>49</v>
      </c>
      <c r="D14" s="7" t="s">
        <v>50</v>
      </c>
    </row>
    <row r="15" spans="1:8">
      <c r="A15" s="7" t="s">
        <v>53</v>
      </c>
      <c r="B15" s="7" t="s">
        <v>54</v>
      </c>
      <c r="C15" s="7" t="s">
        <v>49</v>
      </c>
      <c r="D15" s="7" t="s">
        <v>55</v>
      </c>
    </row>
    <row r="16" spans="1:8">
      <c r="B16" s="7" t="s">
        <v>56</v>
      </c>
      <c r="C16" s="7" t="s">
        <v>49</v>
      </c>
      <c r="D16" s="7" t="s">
        <v>55</v>
      </c>
    </row>
    <row r="17" spans="2:4">
      <c r="B17" s="7" t="s">
        <v>57</v>
      </c>
      <c r="C17" s="7" t="s">
        <v>58</v>
      </c>
      <c r="D17" s="7" t="s">
        <v>55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K28"/>
  <sheetViews>
    <sheetView tabSelected="1" zoomScaleNormal="100" workbookViewId="0">
      <selection activeCell="A4" sqref="A4"/>
    </sheetView>
  </sheetViews>
  <sheetFormatPr baseColWidth="10" defaultRowHeight="14.25"/>
  <sheetData>
    <row r="1" spans="1:11" ht="15.75">
      <c r="A1" s="10" t="s">
        <v>59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>
      <c r="A2" s="12" t="s">
        <v>59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>
      <c r="A3" s="12" t="s">
        <v>60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>
      <c r="A5" s="12"/>
      <c r="B5" s="14"/>
      <c r="C5" s="14"/>
      <c r="D5" s="14"/>
      <c r="E5" s="14"/>
      <c r="F5" s="14"/>
      <c r="G5" s="14"/>
      <c r="H5" s="14"/>
      <c r="I5" s="14"/>
      <c r="J5" s="14"/>
      <c r="K5" s="14"/>
    </row>
    <row r="6" spans="1:11">
      <c r="A6" s="17" t="s">
        <v>63</v>
      </c>
      <c r="B6" s="27" t="s">
        <v>64</v>
      </c>
      <c r="C6" s="27" t="s">
        <v>65</v>
      </c>
      <c r="D6" s="27">
        <v>2006</v>
      </c>
      <c r="E6" s="36">
        <v>2007</v>
      </c>
      <c r="F6" s="36">
        <v>2008</v>
      </c>
      <c r="G6" s="36">
        <v>2009</v>
      </c>
      <c r="H6" s="36">
        <v>2010</v>
      </c>
      <c r="I6" s="36">
        <v>2011</v>
      </c>
      <c r="J6" s="36">
        <v>2012</v>
      </c>
      <c r="K6" s="36">
        <v>2013</v>
      </c>
    </row>
    <row r="7" spans="1:11">
      <c r="A7" s="21">
        <v>1</v>
      </c>
      <c r="B7" s="37" t="s">
        <v>66</v>
      </c>
      <c r="C7" s="37" t="s">
        <v>5</v>
      </c>
      <c r="D7" s="38">
        <f>'4.5_G'!I7</f>
        <v>28191</v>
      </c>
      <c r="E7" s="38">
        <f>'4.5_G'!J7</f>
        <v>28311</v>
      </c>
      <c r="F7" s="38">
        <f>'4.5_G'!K7</f>
        <v>28287</v>
      </c>
      <c r="G7" s="38">
        <f>'4.5_G'!L7</f>
        <v>30033</v>
      </c>
      <c r="H7" s="38">
        <f>'4.5_G'!M7</f>
        <v>30091</v>
      </c>
      <c r="I7" s="38">
        <f>'4.5_G'!N7</f>
        <v>30209</v>
      </c>
      <c r="J7" s="38">
        <f>'4.5_G'!O7</f>
        <v>30166</v>
      </c>
      <c r="K7" s="38">
        <f>'4.5_G'!P7</f>
        <v>29704</v>
      </c>
    </row>
    <row r="8" spans="1:11">
      <c r="A8" s="21">
        <v>2</v>
      </c>
      <c r="B8" s="37"/>
      <c r="C8" s="37" t="s">
        <v>6</v>
      </c>
      <c r="D8" s="38">
        <f>'4.5_G'!I8</f>
        <v>11281</v>
      </c>
      <c r="E8" s="38">
        <f>'4.5_G'!J8</f>
        <v>11240</v>
      </c>
      <c r="F8" s="38">
        <f>'4.5_G'!K8</f>
        <v>11265</v>
      </c>
      <c r="G8" s="38">
        <f>'4.5_G'!L8</f>
        <v>9382</v>
      </c>
      <c r="H8" s="38">
        <f>'4.5_G'!M8</f>
        <v>9112</v>
      </c>
      <c r="I8" s="38">
        <f>'4.5_G'!N8</f>
        <v>8925</v>
      </c>
      <c r="J8" s="38">
        <f>'4.5_G'!O8</f>
        <v>8669</v>
      </c>
      <c r="K8" s="38">
        <f>'4.5_G'!P8</f>
        <v>8370</v>
      </c>
    </row>
    <row r="9" spans="1:11">
      <c r="A9" s="21">
        <v>3</v>
      </c>
      <c r="B9" s="37"/>
      <c r="C9" s="37" t="s">
        <v>7</v>
      </c>
      <c r="D9" s="38">
        <f>'4.5_G'!I9</f>
        <v>39472</v>
      </c>
      <c r="E9" s="38">
        <f>'4.5_G'!J9</f>
        <v>39551</v>
      </c>
      <c r="F9" s="38">
        <f>'4.5_G'!K9</f>
        <v>39552</v>
      </c>
      <c r="G9" s="38">
        <f>'4.5_G'!L9</f>
        <v>39415</v>
      </c>
      <c r="H9" s="38">
        <f>'4.5_G'!M9</f>
        <v>39203</v>
      </c>
      <c r="I9" s="38">
        <f>'4.5_G'!N9</f>
        <v>39134</v>
      </c>
      <c r="J9" s="38">
        <f>'4.5_G'!O9</f>
        <v>38835</v>
      </c>
      <c r="K9" s="38">
        <f>'4.5_G'!P9</f>
        <v>38074</v>
      </c>
    </row>
    <row r="10" spans="1:11">
      <c r="A10" s="21">
        <v>16</v>
      </c>
      <c r="B10" s="43" t="s">
        <v>67</v>
      </c>
      <c r="C10" s="43" t="s">
        <v>5</v>
      </c>
      <c r="D10" s="42">
        <f>'4.5_G'!I10</f>
        <v>7653</v>
      </c>
      <c r="E10" s="42">
        <f>'4.5_G'!J10</f>
        <v>7647</v>
      </c>
      <c r="F10" s="42">
        <f>'4.5_G'!K10</f>
        <v>7620</v>
      </c>
      <c r="G10" s="42">
        <f>'4.5_G'!L10</f>
        <v>7635</v>
      </c>
      <c r="H10" s="42">
        <f>'4.5_G'!M10</f>
        <v>7458</v>
      </c>
      <c r="I10" s="42">
        <f>'4.5_G'!N10</f>
        <v>7400</v>
      </c>
      <c r="J10" s="42">
        <f>'4.5_G'!O10</f>
        <v>7333</v>
      </c>
      <c r="K10" s="42">
        <f>'4.5_G'!P10</f>
        <v>7234</v>
      </c>
    </row>
    <row r="11" spans="1:11">
      <c r="A11" s="21">
        <v>17</v>
      </c>
      <c r="B11" s="43"/>
      <c r="C11" s="43" t="s">
        <v>6</v>
      </c>
      <c r="D11" s="42">
        <f>'4.5_G'!I11</f>
        <v>1562</v>
      </c>
      <c r="E11" s="42">
        <f>'4.5_G'!J11</f>
        <v>1563</v>
      </c>
      <c r="F11" s="42">
        <f>'4.5_G'!K11</f>
        <v>1641</v>
      </c>
      <c r="G11" s="42">
        <f>'4.5_G'!L11</f>
        <v>1467</v>
      </c>
      <c r="H11" s="42">
        <f>'4.5_G'!M11</f>
        <v>1489</v>
      </c>
      <c r="I11" s="42">
        <f>'4.5_G'!N11</f>
        <v>1503</v>
      </c>
      <c r="J11" s="42">
        <f>'4.5_G'!O11</f>
        <v>1480</v>
      </c>
      <c r="K11" s="42">
        <f>'4.5_G'!P11</f>
        <v>1458</v>
      </c>
    </row>
    <row r="12" spans="1:11">
      <c r="A12" s="21">
        <v>18</v>
      </c>
      <c r="B12" s="43"/>
      <c r="C12" s="43" t="s">
        <v>7</v>
      </c>
      <c r="D12" s="42">
        <f>'4.5_G'!I12</f>
        <v>9215</v>
      </c>
      <c r="E12" s="42">
        <f>'4.5_G'!J12</f>
        <v>9210</v>
      </c>
      <c r="F12" s="42">
        <f>'4.5_G'!K12</f>
        <v>9261</v>
      </c>
      <c r="G12" s="42">
        <f>'4.5_G'!L12</f>
        <v>9102</v>
      </c>
      <c r="H12" s="42">
        <f>'4.5_G'!M12</f>
        <v>8947</v>
      </c>
      <c r="I12" s="42">
        <f>'4.5_G'!N12</f>
        <v>8903</v>
      </c>
      <c r="J12" s="42">
        <f>'4.5_G'!O12</f>
        <v>8813</v>
      </c>
      <c r="K12" s="42">
        <f>'4.5_G'!P12</f>
        <v>8692</v>
      </c>
    </row>
    <row r="13" spans="1:11">
      <c r="A13" s="21">
        <v>4</v>
      </c>
      <c r="B13" s="37" t="s">
        <v>68</v>
      </c>
      <c r="C13" s="37" t="s">
        <v>5</v>
      </c>
      <c r="D13" s="38">
        <f>'4.5_G'!I13</f>
        <v>23137</v>
      </c>
      <c r="E13" s="38">
        <f>'4.5_G'!J13</f>
        <v>22960</v>
      </c>
      <c r="F13" s="38">
        <f>'4.5_G'!K13</f>
        <v>22632</v>
      </c>
      <c r="G13" s="38">
        <f>'4.5_G'!L13</f>
        <v>22723</v>
      </c>
      <c r="H13" s="38">
        <f>'4.5_G'!M13</f>
        <v>22319</v>
      </c>
      <c r="I13" s="38">
        <f>'4.5_G'!N13</f>
        <v>21971</v>
      </c>
      <c r="J13" s="38">
        <f>'4.5_G'!O13</f>
        <v>21563</v>
      </c>
      <c r="K13" s="38">
        <f>'4.5_G'!P13</f>
        <v>20950</v>
      </c>
    </row>
    <row r="14" spans="1:11">
      <c r="A14" s="21">
        <v>5</v>
      </c>
      <c r="B14" s="37"/>
      <c r="C14" s="37" t="s">
        <v>6</v>
      </c>
      <c r="D14" s="38">
        <f>'4.5_G'!I14</f>
        <v>3908</v>
      </c>
      <c r="E14" s="38">
        <f>'4.5_G'!J14</f>
        <v>3853</v>
      </c>
      <c r="F14" s="38">
        <f>'4.5_G'!K14</f>
        <v>3869</v>
      </c>
      <c r="G14" s="38">
        <f>'4.5_G'!L14</f>
        <v>3189</v>
      </c>
      <c r="H14" s="38">
        <f>'4.5_G'!M14</f>
        <v>3076</v>
      </c>
      <c r="I14" s="38">
        <f>'4.5_G'!N14</f>
        <v>2958</v>
      </c>
      <c r="J14" s="38">
        <f>'4.5_G'!O14</f>
        <v>2850</v>
      </c>
      <c r="K14" s="38">
        <f>'4.5_G'!P14</f>
        <v>2712</v>
      </c>
    </row>
    <row r="15" spans="1:11">
      <c r="A15" s="21">
        <v>6</v>
      </c>
      <c r="B15" s="37"/>
      <c r="C15" s="37" t="s">
        <v>7</v>
      </c>
      <c r="D15" s="38">
        <f>'4.5_G'!I15</f>
        <v>27045</v>
      </c>
      <c r="E15" s="38">
        <f>'4.5_G'!J15</f>
        <v>26813</v>
      </c>
      <c r="F15" s="38">
        <f>'4.5_G'!K15</f>
        <v>26501</v>
      </c>
      <c r="G15" s="38">
        <f>'4.5_G'!L15</f>
        <v>25912</v>
      </c>
      <c r="H15" s="38">
        <f>'4.5_G'!M15</f>
        <v>25395</v>
      </c>
      <c r="I15" s="38">
        <f>'4.5_G'!N15</f>
        <v>24929</v>
      </c>
      <c r="J15" s="38">
        <f>'4.5_G'!O15</f>
        <v>24413</v>
      </c>
      <c r="K15" s="38">
        <f>'4.5_G'!P15</f>
        <v>23662</v>
      </c>
    </row>
    <row r="16" spans="1:11">
      <c r="A16" s="21">
        <v>7</v>
      </c>
      <c r="B16" s="37" t="s">
        <v>69</v>
      </c>
      <c r="C16" s="37" t="s">
        <v>5</v>
      </c>
      <c r="D16" s="38">
        <f>'4.5_G'!I16</f>
        <v>777</v>
      </c>
      <c r="E16" s="38">
        <f>'4.5_G'!J16</f>
        <v>766</v>
      </c>
      <c r="F16" s="38">
        <f>'4.5_G'!K16</f>
        <v>736</v>
      </c>
      <c r="G16" s="38">
        <f>'4.5_G'!L16</f>
        <v>730</v>
      </c>
      <c r="H16" s="38">
        <f>'4.5_G'!M16</f>
        <v>683</v>
      </c>
      <c r="I16" s="38">
        <f>'4.5_G'!N16</f>
        <v>657</v>
      </c>
      <c r="J16" s="38">
        <f>'4.5_G'!O16</f>
        <v>635</v>
      </c>
      <c r="K16" s="38">
        <f>'4.5_G'!P16</f>
        <v>622</v>
      </c>
    </row>
    <row r="17" spans="1:11">
      <c r="A17" s="21">
        <v>8</v>
      </c>
      <c r="B17" s="37"/>
      <c r="C17" s="37" t="s">
        <v>6</v>
      </c>
      <c r="D17" s="38">
        <f>'4.5_G'!I17</f>
        <v>134</v>
      </c>
      <c r="E17" s="38">
        <f>'4.5_G'!J17</f>
        <v>133</v>
      </c>
      <c r="F17" s="38">
        <f>'4.5_G'!K17</f>
        <v>131</v>
      </c>
      <c r="G17" s="38">
        <f>'4.5_G'!L17</f>
        <v>120</v>
      </c>
      <c r="H17" s="38">
        <f>'4.5_G'!M17</f>
        <v>114</v>
      </c>
      <c r="I17" s="38">
        <f>'4.5_G'!N17</f>
        <v>101</v>
      </c>
      <c r="J17" s="38">
        <f>'4.5_G'!O17</f>
        <v>100</v>
      </c>
      <c r="K17" s="38">
        <f>'4.5_G'!P17</f>
        <v>97</v>
      </c>
    </row>
    <row r="18" spans="1:11">
      <c r="A18" s="21">
        <v>9</v>
      </c>
      <c r="B18" s="37"/>
      <c r="C18" s="37" t="s">
        <v>7</v>
      </c>
      <c r="D18" s="38">
        <f>'4.5_G'!I18</f>
        <v>911</v>
      </c>
      <c r="E18" s="38">
        <f>'4.5_G'!J18</f>
        <v>899</v>
      </c>
      <c r="F18" s="38">
        <f>'4.5_G'!K18</f>
        <v>867</v>
      </c>
      <c r="G18" s="38">
        <f>'4.5_G'!L18</f>
        <v>850</v>
      </c>
      <c r="H18" s="38">
        <f>'4.5_G'!M18</f>
        <v>797</v>
      </c>
      <c r="I18" s="38">
        <f>'4.5_G'!N18</f>
        <v>758</v>
      </c>
      <c r="J18" s="38">
        <f>'4.5_G'!O18</f>
        <v>735</v>
      </c>
      <c r="K18" s="38">
        <f>'4.5_G'!P18</f>
        <v>719</v>
      </c>
    </row>
    <row r="19" spans="1:11">
      <c r="A19" s="21">
        <v>10</v>
      </c>
      <c r="B19" s="37" t="s">
        <v>70</v>
      </c>
      <c r="C19" s="37" t="s">
        <v>5</v>
      </c>
      <c r="D19" s="38">
        <f>'4.5_G'!I19</f>
        <v>804</v>
      </c>
      <c r="E19" s="38">
        <f>'4.5_G'!J19</f>
        <v>800</v>
      </c>
      <c r="F19" s="38">
        <f>'4.5_G'!K19</f>
        <v>786</v>
      </c>
      <c r="G19" s="38">
        <f>'4.5_G'!L19</f>
        <v>776</v>
      </c>
      <c r="H19" s="38">
        <f>'4.5_G'!M19</f>
        <v>754</v>
      </c>
      <c r="I19" s="38">
        <f>'4.5_G'!N19</f>
        <v>756</v>
      </c>
      <c r="J19" s="38">
        <f>'4.5_G'!O19</f>
        <v>723</v>
      </c>
      <c r="K19" s="38">
        <f>'4.5_G'!P19</f>
        <v>699</v>
      </c>
    </row>
    <row r="20" spans="1:11">
      <c r="A20" s="21">
        <v>11</v>
      </c>
      <c r="B20" s="37"/>
      <c r="C20" s="37" t="s">
        <v>6</v>
      </c>
      <c r="D20" s="38">
        <f>'4.5_G'!I20</f>
        <v>135</v>
      </c>
      <c r="E20" s="38">
        <f>'4.5_G'!J20</f>
        <v>137</v>
      </c>
      <c r="F20" s="38">
        <f>'4.5_G'!K20</f>
        <v>128</v>
      </c>
      <c r="G20" s="38">
        <f>'4.5_G'!L20</f>
        <v>108</v>
      </c>
      <c r="H20" s="38">
        <f>'4.5_G'!M20</f>
        <v>102</v>
      </c>
      <c r="I20" s="38">
        <f>'4.5_G'!N20</f>
        <v>98</v>
      </c>
      <c r="J20" s="38">
        <f>'4.5_G'!O20</f>
        <v>96</v>
      </c>
      <c r="K20" s="38">
        <f>'4.5_G'!P20</f>
        <v>96</v>
      </c>
    </row>
    <row r="21" spans="1:11">
      <c r="A21" s="21">
        <v>12</v>
      </c>
      <c r="B21" s="37"/>
      <c r="C21" s="37" t="s">
        <v>7</v>
      </c>
      <c r="D21" s="38">
        <f>'4.5_G'!I21</f>
        <v>939</v>
      </c>
      <c r="E21" s="38">
        <f>'4.5_G'!J21</f>
        <v>937</v>
      </c>
      <c r="F21" s="38">
        <f>'4.5_G'!K21</f>
        <v>914</v>
      </c>
      <c r="G21" s="38">
        <f>'4.5_G'!L21</f>
        <v>884</v>
      </c>
      <c r="H21" s="38">
        <f>'4.5_G'!M21</f>
        <v>856</v>
      </c>
      <c r="I21" s="38">
        <f>'4.5_G'!N21</f>
        <v>854</v>
      </c>
      <c r="J21" s="38">
        <f>'4.5_G'!O21</f>
        <v>819</v>
      </c>
      <c r="K21" s="38">
        <f>'4.5_G'!P21</f>
        <v>795</v>
      </c>
    </row>
    <row r="22" spans="1:11">
      <c r="A22" s="21">
        <v>13</v>
      </c>
      <c r="B22" s="37" t="s">
        <v>71</v>
      </c>
      <c r="C22" s="37" t="s">
        <v>5</v>
      </c>
      <c r="D22" s="38">
        <f>'4.5_G'!I22</f>
        <v>931</v>
      </c>
      <c r="E22" s="38">
        <f>'4.5_G'!J22</f>
        <v>914</v>
      </c>
      <c r="F22" s="38">
        <f>'4.5_G'!K22</f>
        <v>923</v>
      </c>
      <c r="G22" s="38">
        <f>'4.5_G'!L22</f>
        <v>958</v>
      </c>
      <c r="H22" s="38">
        <f>'4.5_G'!M22</f>
        <v>997</v>
      </c>
      <c r="I22" s="38">
        <f>'4.5_G'!N22</f>
        <v>992</v>
      </c>
      <c r="J22" s="38">
        <f>'4.5_G'!O22</f>
        <v>980</v>
      </c>
      <c r="K22" s="38">
        <f>'4.5_G'!P22</f>
        <v>972</v>
      </c>
    </row>
    <row r="23" spans="1:11">
      <c r="A23" s="21">
        <v>14</v>
      </c>
      <c r="B23" s="37"/>
      <c r="C23" s="37" t="s">
        <v>6</v>
      </c>
      <c r="D23" s="38">
        <f>'4.5_G'!I23</f>
        <v>357</v>
      </c>
      <c r="E23" s="38">
        <f>'4.5_G'!J23</f>
        <v>345</v>
      </c>
      <c r="F23" s="38">
        <f>'4.5_G'!K23</f>
        <v>325</v>
      </c>
      <c r="G23" s="38">
        <f>'4.5_G'!L23</f>
        <v>283</v>
      </c>
      <c r="H23" s="38">
        <f>'4.5_G'!M23</f>
        <v>284</v>
      </c>
      <c r="I23" s="38">
        <f>'4.5_G'!N23</f>
        <v>279</v>
      </c>
      <c r="J23" s="38">
        <f>'4.5_G'!O23</f>
        <v>267</v>
      </c>
      <c r="K23" s="38">
        <f>'4.5_G'!P23</f>
        <v>262</v>
      </c>
    </row>
    <row r="24" spans="1:11">
      <c r="A24" s="21">
        <v>15</v>
      </c>
      <c r="B24" s="37"/>
      <c r="C24" s="37" t="s">
        <v>7</v>
      </c>
      <c r="D24" s="38">
        <f>'4.5_G'!I24</f>
        <v>1288</v>
      </c>
      <c r="E24" s="38">
        <f>'4.5_G'!J24</f>
        <v>1259</v>
      </c>
      <c r="F24" s="38">
        <f>'4.5_G'!K24</f>
        <v>1248</v>
      </c>
      <c r="G24" s="38">
        <f>'4.5_G'!L24</f>
        <v>1241</v>
      </c>
      <c r="H24" s="38">
        <f>'4.5_G'!M24</f>
        <v>1281</v>
      </c>
      <c r="I24" s="38">
        <f>'4.5_G'!N24</f>
        <v>1271</v>
      </c>
      <c r="J24" s="38">
        <f>'4.5_G'!O24</f>
        <v>1247</v>
      </c>
      <c r="K24" s="38">
        <f>'4.5_G'!P24</f>
        <v>1234</v>
      </c>
    </row>
    <row r="25" spans="1:11">
      <c r="A25" s="21">
        <v>19</v>
      </c>
      <c r="B25" s="37" t="s">
        <v>72</v>
      </c>
      <c r="C25" s="37" t="s">
        <v>5</v>
      </c>
      <c r="D25" s="38">
        <f>'4.5_G'!I25</f>
        <v>5441</v>
      </c>
      <c r="E25" s="38">
        <f>'4.5_G'!J25</f>
        <v>5499</v>
      </c>
      <c r="F25" s="38">
        <f>'4.5_G'!K25</f>
        <v>5579</v>
      </c>
      <c r="G25" s="38">
        <f>'4.5_G'!L25</f>
        <v>5726</v>
      </c>
      <c r="H25" s="38">
        <f>'4.5_G'!M25</f>
        <v>5594</v>
      </c>
      <c r="I25" s="38">
        <f>'4.5_G'!N25</f>
        <v>5537</v>
      </c>
      <c r="J25" s="38">
        <f>'4.5_G'!O25</f>
        <v>5556</v>
      </c>
      <c r="K25" s="38">
        <f>'4.5_G'!P25</f>
        <v>5517</v>
      </c>
    </row>
    <row r="26" spans="1:11">
      <c r="A26" s="21">
        <v>20</v>
      </c>
      <c r="B26" s="37"/>
      <c r="C26" s="37" t="s">
        <v>6</v>
      </c>
      <c r="D26" s="38">
        <f>'4.5_G'!I26</f>
        <v>1968</v>
      </c>
      <c r="E26" s="38">
        <f>'4.5_G'!J26</f>
        <v>2006</v>
      </c>
      <c r="F26" s="38">
        <f>'4.5_G'!K26</f>
        <v>2019</v>
      </c>
      <c r="G26" s="38">
        <f>'4.5_G'!L26</f>
        <v>1897</v>
      </c>
      <c r="H26" s="38">
        <f>'4.5_G'!M26</f>
        <v>1859</v>
      </c>
      <c r="I26" s="38">
        <f>'4.5_G'!N26</f>
        <v>1808</v>
      </c>
      <c r="J26" s="38">
        <f>'4.5_G'!O26</f>
        <v>1776</v>
      </c>
      <c r="K26" s="38">
        <f>'4.5_G'!P26</f>
        <v>1724</v>
      </c>
    </row>
    <row r="27" spans="1:11">
      <c r="A27" s="21">
        <v>21</v>
      </c>
      <c r="B27" s="37"/>
      <c r="C27" s="37" t="s">
        <v>7</v>
      </c>
      <c r="D27" s="38">
        <f>'4.5_G'!I27</f>
        <v>7409</v>
      </c>
      <c r="E27" s="38">
        <f>'4.5_G'!J27</f>
        <v>7505</v>
      </c>
      <c r="F27" s="38">
        <f>'4.5_G'!K27</f>
        <v>7598</v>
      </c>
      <c r="G27" s="38">
        <f>'4.5_G'!L27</f>
        <v>7623</v>
      </c>
      <c r="H27" s="38">
        <f>'4.5_G'!M27</f>
        <v>7453</v>
      </c>
      <c r="I27" s="38">
        <f>'4.5_G'!N27</f>
        <v>7345</v>
      </c>
      <c r="J27" s="38">
        <f>'4.5_G'!O27</f>
        <v>7332</v>
      </c>
      <c r="K27" s="38">
        <f>'4.5_G'!P27</f>
        <v>7241</v>
      </c>
    </row>
    <row r="28" spans="1:11" ht="15">
      <c r="A28" s="15"/>
      <c r="B28" s="39" t="s">
        <v>75</v>
      </c>
      <c r="C28" s="40"/>
      <c r="D28" s="40"/>
      <c r="E28" s="40"/>
      <c r="F28" s="40"/>
      <c r="G28" s="40"/>
      <c r="H28" s="40"/>
      <c r="I28" s="40"/>
      <c r="J28" s="40"/>
      <c r="K28" s="41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AG59"/>
  <sheetViews>
    <sheetView zoomScaleNormal="100" workbookViewId="0">
      <selection activeCell="A4" sqref="A4"/>
    </sheetView>
  </sheetViews>
  <sheetFormatPr baseColWidth="10" defaultRowHeight="14.25"/>
  <sheetData>
    <row r="1" spans="1:33" s="11" customFormat="1" ht="15.75">
      <c r="A1" s="10" t="s">
        <v>59</v>
      </c>
    </row>
    <row r="2" spans="1:33" s="13" customFormat="1" ht="12.75">
      <c r="A2" s="12" t="s">
        <v>59</v>
      </c>
    </row>
    <row r="3" spans="1:33" s="14" customFormat="1" ht="12.75">
      <c r="A3" s="12" t="s">
        <v>60</v>
      </c>
      <c r="L3" s="15"/>
    </row>
    <row r="4" spans="1:33" s="14" customFormat="1" ht="12.75">
      <c r="D4" s="14" t="s">
        <v>61</v>
      </c>
      <c r="U4" s="14" t="s">
        <v>62</v>
      </c>
    </row>
    <row r="5" spans="1:33" s="14" customFormat="1" ht="25.5">
      <c r="A5" s="12"/>
      <c r="D5" s="16" t="s">
        <v>3</v>
      </c>
      <c r="E5" s="16"/>
      <c r="F5" s="16"/>
      <c r="G5" s="16"/>
      <c r="H5" s="16"/>
      <c r="I5" s="16"/>
      <c r="J5" s="16"/>
      <c r="K5" s="17"/>
      <c r="L5" s="17"/>
      <c r="M5" s="16"/>
      <c r="N5" s="16"/>
      <c r="O5" s="16"/>
      <c r="P5" s="16"/>
      <c r="Q5" s="16"/>
      <c r="R5" s="16"/>
      <c r="U5" s="16" t="s">
        <v>3</v>
      </c>
      <c r="V5" s="16"/>
      <c r="W5" s="16"/>
      <c r="X5" s="16"/>
      <c r="Y5" s="16"/>
      <c r="Z5" s="16"/>
      <c r="AA5" s="16"/>
      <c r="AB5" s="17"/>
      <c r="AC5" s="17"/>
      <c r="AD5" s="16"/>
      <c r="AE5" s="16"/>
      <c r="AF5" s="16"/>
      <c r="AG5" s="16"/>
    </row>
    <row r="6" spans="1:33" s="17" customFormat="1" ht="12.75">
      <c r="A6" s="18" t="s">
        <v>63</v>
      </c>
      <c r="B6" s="19" t="s">
        <v>64</v>
      </c>
      <c r="C6" s="18" t="s">
        <v>65</v>
      </c>
      <c r="D6" s="20">
        <v>2001</v>
      </c>
      <c r="E6" s="20">
        <v>2002</v>
      </c>
      <c r="F6" s="20">
        <v>2003</v>
      </c>
      <c r="G6" s="20">
        <v>2004</v>
      </c>
      <c r="H6" s="20">
        <v>2005</v>
      </c>
      <c r="I6" s="20">
        <v>2006</v>
      </c>
      <c r="J6" s="20">
        <v>2007</v>
      </c>
      <c r="K6" s="18">
        <v>2008</v>
      </c>
      <c r="L6" s="18">
        <v>2009</v>
      </c>
      <c r="M6" s="18">
        <v>2010</v>
      </c>
      <c r="N6" s="18">
        <v>2011</v>
      </c>
      <c r="O6" s="18">
        <v>2012</v>
      </c>
      <c r="P6" s="18">
        <v>2013</v>
      </c>
      <c r="Q6" s="18"/>
      <c r="R6" s="18"/>
      <c r="S6" s="19" t="s">
        <v>64</v>
      </c>
      <c r="T6" s="18" t="s">
        <v>65</v>
      </c>
      <c r="U6" s="20">
        <v>2001</v>
      </c>
      <c r="V6" s="20">
        <v>2002</v>
      </c>
      <c r="W6" s="20">
        <v>2003</v>
      </c>
      <c r="X6" s="20">
        <v>2004</v>
      </c>
      <c r="Y6" s="20">
        <v>2005</v>
      </c>
      <c r="Z6" s="20">
        <v>2006</v>
      </c>
      <c r="AA6" s="20">
        <v>2007</v>
      </c>
      <c r="AB6" s="18">
        <v>2008</v>
      </c>
      <c r="AC6" s="18">
        <v>2009</v>
      </c>
      <c r="AD6" s="18">
        <v>2010</v>
      </c>
      <c r="AE6" s="18">
        <v>2011</v>
      </c>
      <c r="AF6" s="18">
        <v>2012</v>
      </c>
      <c r="AG6" s="18">
        <v>2013</v>
      </c>
    </row>
    <row r="7" spans="1:33" s="25" customFormat="1" ht="12.75">
      <c r="A7" s="21">
        <v>1</v>
      </c>
      <c r="B7" s="13" t="s">
        <v>66</v>
      </c>
      <c r="C7" s="13" t="s">
        <v>5</v>
      </c>
      <c r="D7" s="22">
        <f>BSV_Rentenbestand!C7</f>
        <v>23242</v>
      </c>
      <c r="E7" s="22">
        <f>BSV_Rentenbestand!D7</f>
        <v>24531</v>
      </c>
      <c r="F7" s="22">
        <f>BSV_Rentenbestand!E7</f>
        <v>25740</v>
      </c>
      <c r="G7" s="22">
        <f>BSV_Rentenbestand!F7</f>
        <v>27286</v>
      </c>
      <c r="H7" s="22">
        <f>BSV_Rentenbestand!G7</f>
        <v>28384</v>
      </c>
      <c r="I7" s="22">
        <f>BSV_Rentenbestand!H7</f>
        <v>28191</v>
      </c>
      <c r="J7" s="22">
        <f>BSV_Rentenbestand!I7</f>
        <v>28311</v>
      </c>
      <c r="K7" s="22">
        <f>BSV_Rentenbestand!J7</f>
        <v>28287</v>
      </c>
      <c r="L7" s="22">
        <f>BSV_Rentenbestand!K7</f>
        <v>30033</v>
      </c>
      <c r="M7" s="22">
        <f>BSV_Rentenbestand!L7</f>
        <v>30091</v>
      </c>
      <c r="N7" s="22">
        <f>BSV_Rentenbestand!M7</f>
        <v>30209</v>
      </c>
      <c r="O7" s="22">
        <f>BSV_Rentenbestand!N7</f>
        <v>30166</v>
      </c>
      <c r="P7" s="22">
        <f>BSV_Rentenbestand!O7</f>
        <v>29704</v>
      </c>
      <c r="Q7" s="22"/>
      <c r="R7" s="23"/>
      <c r="S7" s="13" t="s">
        <v>66</v>
      </c>
      <c r="T7" s="13" t="s">
        <v>5</v>
      </c>
      <c r="U7" s="24">
        <f>D7/D9</f>
        <v>0.71941065403782467</v>
      </c>
      <c r="V7" s="24">
        <f t="shared" ref="V7:AG7" si="0">E7/E9</f>
        <v>0.71504357711254263</v>
      </c>
      <c r="W7" s="24">
        <f t="shared" si="0"/>
        <v>0.71226963307321933</v>
      </c>
      <c r="X7" s="24">
        <f t="shared" si="0"/>
        <v>0.70891140555988563</v>
      </c>
      <c r="Y7" s="24">
        <f t="shared" si="0"/>
        <v>0.71143193723838882</v>
      </c>
      <c r="Z7" s="24">
        <f t="shared" si="0"/>
        <v>0.71420247263883263</v>
      </c>
      <c r="AA7" s="24">
        <f t="shared" si="0"/>
        <v>0.71580996687820786</v>
      </c>
      <c r="AB7" s="24">
        <f t="shared" si="0"/>
        <v>0.71518507281553401</v>
      </c>
      <c r="AC7" s="24">
        <f t="shared" si="0"/>
        <v>0.76196879360649494</v>
      </c>
      <c r="AD7" s="24">
        <f t="shared" si="0"/>
        <v>0.76756880850955289</v>
      </c>
      <c r="AE7" s="24">
        <f t="shared" si="0"/>
        <v>0.77193744569939182</v>
      </c>
      <c r="AF7" s="24">
        <f t="shared" si="0"/>
        <v>0.77677352903308872</v>
      </c>
      <c r="AG7" s="24">
        <f t="shared" si="0"/>
        <v>0.78016494195513997</v>
      </c>
    </row>
    <row r="8" spans="1:33" s="25" customFormat="1" ht="12.75">
      <c r="A8" s="21">
        <v>2</v>
      </c>
      <c r="B8" s="13"/>
      <c r="C8" s="13" t="s">
        <v>6</v>
      </c>
      <c r="D8" s="22">
        <f>BSV_Rentenbestand!C8</f>
        <v>9065</v>
      </c>
      <c r="E8" s="22">
        <f>BSV_Rentenbestand!D8</f>
        <v>9776</v>
      </c>
      <c r="F8" s="22">
        <f>BSV_Rentenbestand!E8</f>
        <v>10398</v>
      </c>
      <c r="G8" s="22">
        <f>BSV_Rentenbestand!F8</f>
        <v>11204</v>
      </c>
      <c r="H8" s="22">
        <f>BSV_Rentenbestand!G8</f>
        <v>11513</v>
      </c>
      <c r="I8" s="22">
        <f>BSV_Rentenbestand!H8</f>
        <v>11281</v>
      </c>
      <c r="J8" s="22">
        <f>BSV_Rentenbestand!I8</f>
        <v>11240</v>
      </c>
      <c r="K8" s="22">
        <f>BSV_Rentenbestand!J8</f>
        <v>11265</v>
      </c>
      <c r="L8" s="22">
        <f>BSV_Rentenbestand!K8</f>
        <v>9382</v>
      </c>
      <c r="M8" s="22">
        <f>BSV_Rentenbestand!L8</f>
        <v>9112</v>
      </c>
      <c r="N8" s="22">
        <f>BSV_Rentenbestand!M8</f>
        <v>8925</v>
      </c>
      <c r="O8" s="22">
        <f>BSV_Rentenbestand!N8</f>
        <v>8669</v>
      </c>
      <c r="P8" s="22">
        <f>BSV_Rentenbestand!O8</f>
        <v>8370</v>
      </c>
      <c r="Q8" s="26"/>
      <c r="R8" s="26"/>
      <c r="S8" s="13"/>
      <c r="T8" s="13" t="s">
        <v>6</v>
      </c>
      <c r="U8" s="24">
        <f>D8/D9</f>
        <v>0.28058934596217538</v>
      </c>
      <c r="V8" s="24">
        <f t="shared" ref="V8:AG8" si="1">E8/E9</f>
        <v>0.28495642288745737</v>
      </c>
      <c r="W8" s="24">
        <f t="shared" si="1"/>
        <v>0.28773036692678067</v>
      </c>
      <c r="X8" s="24">
        <f t="shared" si="1"/>
        <v>0.29108859444011431</v>
      </c>
      <c r="Y8" s="24">
        <f t="shared" si="1"/>
        <v>0.28856806276161112</v>
      </c>
      <c r="Z8" s="24">
        <f t="shared" si="1"/>
        <v>0.28579752736116742</v>
      </c>
      <c r="AA8" s="24">
        <f t="shared" si="1"/>
        <v>0.28419003312179214</v>
      </c>
      <c r="AB8" s="24">
        <f t="shared" si="1"/>
        <v>0.28481492718446599</v>
      </c>
      <c r="AC8" s="24">
        <f t="shared" si="1"/>
        <v>0.238031206393505</v>
      </c>
      <c r="AD8" s="24">
        <f t="shared" si="1"/>
        <v>0.23243119149044716</v>
      </c>
      <c r="AE8" s="24">
        <f t="shared" si="1"/>
        <v>0.22806255430060818</v>
      </c>
      <c r="AF8" s="24">
        <f t="shared" si="1"/>
        <v>0.22322647096691128</v>
      </c>
      <c r="AG8" s="24">
        <f t="shared" si="1"/>
        <v>0.21983505804486</v>
      </c>
    </row>
    <row r="9" spans="1:33" s="25" customFormat="1" ht="12.75" hidden="1">
      <c r="A9" s="21">
        <v>3</v>
      </c>
      <c r="B9" s="13"/>
      <c r="C9" s="13" t="s">
        <v>7</v>
      </c>
      <c r="D9" s="22">
        <f>BSV_Rentenbestand!C9</f>
        <v>32307</v>
      </c>
      <c r="E9" s="22">
        <f>BSV_Rentenbestand!D9</f>
        <v>34307</v>
      </c>
      <c r="F9" s="22">
        <f>BSV_Rentenbestand!E9</f>
        <v>36138</v>
      </c>
      <c r="G9" s="22">
        <f>BSV_Rentenbestand!F9</f>
        <v>38490</v>
      </c>
      <c r="H9" s="22">
        <f>BSV_Rentenbestand!G9</f>
        <v>39897</v>
      </c>
      <c r="I9" s="22">
        <f>BSV_Rentenbestand!H9</f>
        <v>39472</v>
      </c>
      <c r="J9" s="22">
        <f>BSV_Rentenbestand!I9</f>
        <v>39551</v>
      </c>
      <c r="K9" s="22">
        <f>BSV_Rentenbestand!J9</f>
        <v>39552</v>
      </c>
      <c r="L9" s="22">
        <f>BSV_Rentenbestand!K9</f>
        <v>39415</v>
      </c>
      <c r="M9" s="22">
        <f>BSV_Rentenbestand!L9</f>
        <v>39203</v>
      </c>
      <c r="N9" s="22">
        <f>BSV_Rentenbestand!M9</f>
        <v>39134</v>
      </c>
      <c r="O9" s="22">
        <f>BSV_Rentenbestand!N9</f>
        <v>38835</v>
      </c>
      <c r="P9" s="22">
        <f>BSV_Rentenbestand!O9</f>
        <v>38074</v>
      </c>
      <c r="Q9" s="26"/>
      <c r="R9" s="26"/>
      <c r="S9" s="13"/>
      <c r="T9" s="13" t="s">
        <v>7</v>
      </c>
      <c r="U9" s="24">
        <f>D9/D9</f>
        <v>1</v>
      </c>
      <c r="V9" s="24">
        <f t="shared" ref="V9:AG9" si="2">E9/E9</f>
        <v>1</v>
      </c>
      <c r="W9" s="24">
        <f t="shared" si="2"/>
        <v>1</v>
      </c>
      <c r="X9" s="24">
        <f t="shared" si="2"/>
        <v>1</v>
      </c>
      <c r="Y9" s="24">
        <f t="shared" si="2"/>
        <v>1</v>
      </c>
      <c r="Z9" s="24">
        <f t="shared" si="2"/>
        <v>1</v>
      </c>
      <c r="AA9" s="24">
        <f t="shared" si="2"/>
        <v>1</v>
      </c>
      <c r="AB9" s="24">
        <f t="shared" si="2"/>
        <v>1</v>
      </c>
      <c r="AC9" s="24">
        <f t="shared" si="2"/>
        <v>1</v>
      </c>
      <c r="AD9" s="24">
        <f t="shared" si="2"/>
        <v>1</v>
      </c>
      <c r="AE9" s="24">
        <f t="shared" si="2"/>
        <v>1</v>
      </c>
      <c r="AF9" s="24">
        <f t="shared" si="2"/>
        <v>1</v>
      </c>
      <c r="AG9" s="24">
        <f t="shared" si="2"/>
        <v>1</v>
      </c>
    </row>
    <row r="10" spans="1:33" s="15" customFormat="1" ht="12.75">
      <c r="A10" s="21">
        <v>16</v>
      </c>
      <c r="B10" s="44" t="s">
        <v>67</v>
      </c>
      <c r="C10" s="44" t="s">
        <v>5</v>
      </c>
      <c r="D10" s="45">
        <f>BSV_Rentenbestand!C34</f>
        <v>6665</v>
      </c>
      <c r="E10" s="45">
        <f>BSV_Rentenbestand!D34</f>
        <v>7043</v>
      </c>
      <c r="F10" s="45">
        <f>BSV_Rentenbestand!E34</f>
        <v>7364</v>
      </c>
      <c r="G10" s="45">
        <f>BSV_Rentenbestand!F34</f>
        <v>7467</v>
      </c>
      <c r="H10" s="45">
        <f>BSV_Rentenbestand!G34</f>
        <v>7729</v>
      </c>
      <c r="I10" s="45">
        <f>BSV_Rentenbestand!H34</f>
        <v>7653</v>
      </c>
      <c r="J10" s="45">
        <f>BSV_Rentenbestand!I34</f>
        <v>7647</v>
      </c>
      <c r="K10" s="45">
        <f>BSV_Rentenbestand!J34</f>
        <v>7620</v>
      </c>
      <c r="L10" s="45">
        <f>BSV_Rentenbestand!K34</f>
        <v>7635</v>
      </c>
      <c r="M10" s="45">
        <f>BSV_Rentenbestand!L34</f>
        <v>7458</v>
      </c>
      <c r="N10" s="45">
        <f>BSV_Rentenbestand!M34</f>
        <v>7400</v>
      </c>
      <c r="O10" s="45">
        <f>BSV_Rentenbestand!N34</f>
        <v>7333</v>
      </c>
      <c r="P10" s="45">
        <f>BSV_Rentenbestand!O34</f>
        <v>7234</v>
      </c>
      <c r="S10" s="44" t="s">
        <v>67</v>
      </c>
      <c r="T10" s="44" t="s">
        <v>5</v>
      </c>
      <c r="U10" s="46">
        <f>D10/D12</f>
        <v>0.85646363402724235</v>
      </c>
      <c r="V10" s="46">
        <f t="shared" ref="V10:AG10" si="3">E10/E12</f>
        <v>0.8487587370450711</v>
      </c>
      <c r="W10" s="46">
        <f t="shared" si="3"/>
        <v>0.84054331697294826</v>
      </c>
      <c r="X10" s="46">
        <f t="shared" si="3"/>
        <v>0.83392897029260671</v>
      </c>
      <c r="Y10" s="46">
        <f t="shared" si="3"/>
        <v>0.83295613751481845</v>
      </c>
      <c r="Z10" s="46">
        <f t="shared" si="3"/>
        <v>0.83049376017362997</v>
      </c>
      <c r="AA10" s="46">
        <f t="shared" si="3"/>
        <v>0.83029315960912053</v>
      </c>
      <c r="AB10" s="46">
        <f t="shared" si="3"/>
        <v>0.82280531260123102</v>
      </c>
      <c r="AC10" s="46">
        <f t="shared" si="3"/>
        <v>0.83882663150955838</v>
      </c>
      <c r="AD10" s="46">
        <f t="shared" si="3"/>
        <v>0.83357550016765392</v>
      </c>
      <c r="AE10" s="46">
        <f t="shared" si="3"/>
        <v>0.83118050095473439</v>
      </c>
      <c r="AF10" s="46">
        <f t="shared" si="3"/>
        <v>0.83206626574378761</v>
      </c>
      <c r="AG10" s="46">
        <f t="shared" si="3"/>
        <v>0.83225954901058441</v>
      </c>
    </row>
    <row r="11" spans="1:33" s="15" customFormat="1" ht="12.75">
      <c r="A11" s="21">
        <v>17</v>
      </c>
      <c r="B11" s="44"/>
      <c r="C11" s="44" t="s">
        <v>6</v>
      </c>
      <c r="D11" s="45">
        <f>BSV_Rentenbestand!C35</f>
        <v>1117</v>
      </c>
      <c r="E11" s="45">
        <f>BSV_Rentenbestand!D35</f>
        <v>1255</v>
      </c>
      <c r="F11" s="45">
        <f>BSV_Rentenbestand!E35</f>
        <v>1397</v>
      </c>
      <c r="G11" s="45">
        <f>BSV_Rentenbestand!F35</f>
        <v>1487</v>
      </c>
      <c r="H11" s="45">
        <f>BSV_Rentenbestand!G35</f>
        <v>1550</v>
      </c>
      <c r="I11" s="45">
        <f>BSV_Rentenbestand!H35</f>
        <v>1562</v>
      </c>
      <c r="J11" s="45">
        <f>BSV_Rentenbestand!I35</f>
        <v>1563</v>
      </c>
      <c r="K11" s="45">
        <f>BSV_Rentenbestand!J35</f>
        <v>1641</v>
      </c>
      <c r="L11" s="45">
        <f>BSV_Rentenbestand!K35</f>
        <v>1467</v>
      </c>
      <c r="M11" s="45">
        <f>BSV_Rentenbestand!L35</f>
        <v>1489</v>
      </c>
      <c r="N11" s="45">
        <f>BSV_Rentenbestand!M35</f>
        <v>1503</v>
      </c>
      <c r="O11" s="45">
        <f>BSV_Rentenbestand!N35</f>
        <v>1480</v>
      </c>
      <c r="P11" s="45">
        <f>BSV_Rentenbestand!O35</f>
        <v>1458</v>
      </c>
      <c r="S11" s="44"/>
      <c r="T11" s="44" t="s">
        <v>6</v>
      </c>
      <c r="U11" s="46">
        <f>D11/D12</f>
        <v>0.14353636597275765</v>
      </c>
      <c r="V11" s="46">
        <f t="shared" ref="V11:AG11" si="4">E11/E12</f>
        <v>0.1512412629549289</v>
      </c>
      <c r="W11" s="46">
        <f t="shared" si="4"/>
        <v>0.15945668302705171</v>
      </c>
      <c r="X11" s="46">
        <f t="shared" si="4"/>
        <v>0.16607102970739335</v>
      </c>
      <c r="Y11" s="46">
        <f t="shared" si="4"/>
        <v>0.1670438624851816</v>
      </c>
      <c r="Z11" s="46">
        <f t="shared" si="4"/>
        <v>0.16950623982637006</v>
      </c>
      <c r="AA11" s="46">
        <f t="shared" si="4"/>
        <v>0.16970684039087947</v>
      </c>
      <c r="AB11" s="46">
        <f t="shared" si="4"/>
        <v>0.17719468739876904</v>
      </c>
      <c r="AC11" s="46">
        <f t="shared" si="4"/>
        <v>0.16117336849044167</v>
      </c>
      <c r="AD11" s="46">
        <f t="shared" si="4"/>
        <v>0.16642449983234603</v>
      </c>
      <c r="AE11" s="46">
        <f t="shared" si="4"/>
        <v>0.16881949904526564</v>
      </c>
      <c r="AF11" s="46">
        <f t="shared" si="4"/>
        <v>0.16793373425621241</v>
      </c>
      <c r="AG11" s="46">
        <f t="shared" si="4"/>
        <v>0.16774045098941556</v>
      </c>
    </row>
    <row r="12" spans="1:33" s="15" customFormat="1" ht="12.75" hidden="1">
      <c r="A12" s="21">
        <v>18</v>
      </c>
      <c r="B12" s="44"/>
      <c r="C12" s="44" t="s">
        <v>7</v>
      </c>
      <c r="D12" s="45">
        <f>BSV_Rentenbestand!C36</f>
        <v>7782</v>
      </c>
      <c r="E12" s="45">
        <f>BSV_Rentenbestand!D36</f>
        <v>8298</v>
      </c>
      <c r="F12" s="45">
        <f>BSV_Rentenbestand!E36</f>
        <v>8761</v>
      </c>
      <c r="G12" s="45">
        <f>BSV_Rentenbestand!F36</f>
        <v>8954</v>
      </c>
      <c r="H12" s="45">
        <f>BSV_Rentenbestand!G36</f>
        <v>9279</v>
      </c>
      <c r="I12" s="45">
        <f>BSV_Rentenbestand!H36</f>
        <v>9215</v>
      </c>
      <c r="J12" s="45">
        <f>BSV_Rentenbestand!I36</f>
        <v>9210</v>
      </c>
      <c r="K12" s="45">
        <f>BSV_Rentenbestand!J36</f>
        <v>9261</v>
      </c>
      <c r="L12" s="45">
        <f>BSV_Rentenbestand!K36</f>
        <v>9102</v>
      </c>
      <c r="M12" s="45">
        <f>BSV_Rentenbestand!L36</f>
        <v>8947</v>
      </c>
      <c r="N12" s="45">
        <f>BSV_Rentenbestand!M36</f>
        <v>8903</v>
      </c>
      <c r="O12" s="45">
        <f>BSV_Rentenbestand!N36</f>
        <v>8813</v>
      </c>
      <c r="P12" s="45">
        <f>BSV_Rentenbestand!O36</f>
        <v>8692</v>
      </c>
      <c r="S12" s="44"/>
      <c r="T12" s="44" t="s">
        <v>7</v>
      </c>
      <c r="U12" s="46">
        <f>D12/D12</f>
        <v>1</v>
      </c>
      <c r="V12" s="46">
        <f t="shared" ref="V12:AG12" si="5">E12/E12</f>
        <v>1</v>
      </c>
      <c r="W12" s="46">
        <f t="shared" si="5"/>
        <v>1</v>
      </c>
      <c r="X12" s="46">
        <f t="shared" si="5"/>
        <v>1</v>
      </c>
      <c r="Y12" s="46">
        <f t="shared" si="5"/>
        <v>1</v>
      </c>
      <c r="Z12" s="46">
        <f t="shared" si="5"/>
        <v>1</v>
      </c>
      <c r="AA12" s="46">
        <f t="shared" si="5"/>
        <v>1</v>
      </c>
      <c r="AB12" s="46">
        <f t="shared" si="5"/>
        <v>1</v>
      </c>
      <c r="AC12" s="46">
        <f t="shared" si="5"/>
        <v>1</v>
      </c>
      <c r="AD12" s="46">
        <f t="shared" si="5"/>
        <v>1</v>
      </c>
      <c r="AE12" s="46">
        <f t="shared" si="5"/>
        <v>1</v>
      </c>
      <c r="AF12" s="46">
        <f t="shared" si="5"/>
        <v>1</v>
      </c>
      <c r="AG12" s="46">
        <f t="shared" si="5"/>
        <v>1</v>
      </c>
    </row>
    <row r="13" spans="1:33" s="25" customFormat="1" ht="12.75">
      <c r="A13" s="21">
        <v>4</v>
      </c>
      <c r="B13" s="13" t="s">
        <v>68</v>
      </c>
      <c r="C13" s="13" t="s">
        <v>5</v>
      </c>
      <c r="D13" s="22">
        <f>BSV_Rentenbestand!C10</f>
        <v>20326</v>
      </c>
      <c r="E13" s="22">
        <f>BSV_Rentenbestand!D10</f>
        <v>21142</v>
      </c>
      <c r="F13" s="22">
        <f>BSV_Rentenbestand!E10</f>
        <v>21986</v>
      </c>
      <c r="G13" s="22">
        <f>BSV_Rentenbestand!F10</f>
        <v>22267</v>
      </c>
      <c r="H13" s="22">
        <f>BSV_Rentenbestand!G10</f>
        <v>23274</v>
      </c>
      <c r="I13" s="22">
        <f>BSV_Rentenbestand!H10</f>
        <v>23137</v>
      </c>
      <c r="J13" s="22">
        <f>BSV_Rentenbestand!I10</f>
        <v>22960</v>
      </c>
      <c r="K13" s="22">
        <f>BSV_Rentenbestand!J10</f>
        <v>22632</v>
      </c>
      <c r="L13" s="22">
        <f>BSV_Rentenbestand!K10</f>
        <v>22723</v>
      </c>
      <c r="M13" s="22">
        <f>BSV_Rentenbestand!L10</f>
        <v>22319</v>
      </c>
      <c r="N13" s="22">
        <f>BSV_Rentenbestand!M10</f>
        <v>21971</v>
      </c>
      <c r="O13" s="22">
        <f>BSV_Rentenbestand!N10</f>
        <v>21563</v>
      </c>
      <c r="P13" s="22">
        <f>BSV_Rentenbestand!O10</f>
        <v>20950</v>
      </c>
      <c r="Q13" s="26"/>
      <c r="R13" s="26"/>
      <c r="S13" s="13" t="s">
        <v>68</v>
      </c>
      <c r="T13" s="13" t="s">
        <v>5</v>
      </c>
      <c r="U13" s="24">
        <f>D13/D15</f>
        <v>0.86149020937526488</v>
      </c>
      <c r="V13" s="24">
        <f t="shared" ref="V13:AG13" si="6">E13/E15</f>
        <v>0.85647154142191617</v>
      </c>
      <c r="W13" s="24">
        <f t="shared" si="6"/>
        <v>0.85512037649255179</v>
      </c>
      <c r="X13" s="24">
        <f t="shared" si="6"/>
        <v>0.85399248293319019</v>
      </c>
      <c r="Y13" s="24">
        <f t="shared" si="6"/>
        <v>0.85509589242413109</v>
      </c>
      <c r="Z13" s="24">
        <f t="shared" si="6"/>
        <v>0.85550009243852843</v>
      </c>
      <c r="AA13" s="24">
        <f t="shared" si="6"/>
        <v>0.85630104799910489</v>
      </c>
      <c r="AB13" s="24">
        <f t="shared" si="6"/>
        <v>0.85400550922606699</v>
      </c>
      <c r="AC13" s="24">
        <f t="shared" si="6"/>
        <v>0.87692960790367402</v>
      </c>
      <c r="AD13" s="24">
        <f t="shared" si="6"/>
        <v>0.87887379405394761</v>
      </c>
      <c r="AE13" s="24">
        <f t="shared" si="6"/>
        <v>0.88134301416021499</v>
      </c>
      <c r="AF13" s="24">
        <f t="shared" si="6"/>
        <v>0.88325891942817347</v>
      </c>
      <c r="AG13" s="24">
        <f t="shared" si="6"/>
        <v>0.88538585073113008</v>
      </c>
    </row>
    <row r="14" spans="1:33" s="25" customFormat="1" ht="12.75">
      <c r="A14" s="21">
        <v>5</v>
      </c>
      <c r="B14" s="13"/>
      <c r="C14" s="13" t="s">
        <v>6</v>
      </c>
      <c r="D14" s="22">
        <f>BSV_Rentenbestand!C11</f>
        <v>3268</v>
      </c>
      <c r="E14" s="22">
        <f>BSV_Rentenbestand!D11</f>
        <v>3543</v>
      </c>
      <c r="F14" s="22">
        <f>BSV_Rentenbestand!E11</f>
        <v>3725</v>
      </c>
      <c r="G14" s="22">
        <f>BSV_Rentenbestand!F11</f>
        <v>3807</v>
      </c>
      <c r="H14" s="22">
        <f>BSV_Rentenbestand!G11</f>
        <v>3944</v>
      </c>
      <c r="I14" s="22">
        <f>BSV_Rentenbestand!H11</f>
        <v>3908</v>
      </c>
      <c r="J14" s="22">
        <f>BSV_Rentenbestand!I11</f>
        <v>3853</v>
      </c>
      <c r="K14" s="22">
        <f>BSV_Rentenbestand!J11</f>
        <v>3869</v>
      </c>
      <c r="L14" s="22">
        <f>BSV_Rentenbestand!K11</f>
        <v>3189</v>
      </c>
      <c r="M14" s="22">
        <f>BSV_Rentenbestand!L11</f>
        <v>3076</v>
      </c>
      <c r="N14" s="22">
        <f>BSV_Rentenbestand!M11</f>
        <v>2958</v>
      </c>
      <c r="O14" s="22">
        <f>BSV_Rentenbestand!N11</f>
        <v>2850</v>
      </c>
      <c r="P14" s="22">
        <f>BSV_Rentenbestand!O11</f>
        <v>2712</v>
      </c>
      <c r="Q14" s="26"/>
      <c r="R14" s="26"/>
      <c r="S14" s="13"/>
      <c r="T14" s="13" t="s">
        <v>6</v>
      </c>
      <c r="U14" s="24">
        <f>D14/D15</f>
        <v>0.13850979062473509</v>
      </c>
      <c r="V14" s="24">
        <f t="shared" ref="V14:AG14" si="7">E14/E15</f>
        <v>0.14352845857808386</v>
      </c>
      <c r="W14" s="24">
        <f t="shared" si="7"/>
        <v>0.14487962350744818</v>
      </c>
      <c r="X14" s="24">
        <f t="shared" si="7"/>
        <v>0.14600751706680984</v>
      </c>
      <c r="Y14" s="24">
        <f t="shared" si="7"/>
        <v>0.14490410757586891</v>
      </c>
      <c r="Z14" s="24">
        <f t="shared" si="7"/>
        <v>0.14449990756147163</v>
      </c>
      <c r="AA14" s="24">
        <f t="shared" si="7"/>
        <v>0.14369895200089508</v>
      </c>
      <c r="AB14" s="24">
        <f t="shared" si="7"/>
        <v>0.14599449077393306</v>
      </c>
      <c r="AC14" s="24">
        <f t="shared" si="7"/>
        <v>0.12307039209632603</v>
      </c>
      <c r="AD14" s="24">
        <f t="shared" si="7"/>
        <v>0.12112620594605238</v>
      </c>
      <c r="AE14" s="24">
        <f t="shared" si="7"/>
        <v>0.11865698583978498</v>
      </c>
      <c r="AF14" s="24">
        <f t="shared" si="7"/>
        <v>0.11674108057182649</v>
      </c>
      <c r="AG14" s="24">
        <f t="shared" si="7"/>
        <v>0.11461414926886992</v>
      </c>
    </row>
    <row r="15" spans="1:33" s="25" customFormat="1" ht="12.75" hidden="1">
      <c r="A15" s="21">
        <v>6</v>
      </c>
      <c r="B15" s="13"/>
      <c r="C15" s="13" t="s">
        <v>7</v>
      </c>
      <c r="D15" s="22">
        <f>BSV_Rentenbestand!C12</f>
        <v>23594</v>
      </c>
      <c r="E15" s="22">
        <f>BSV_Rentenbestand!D12</f>
        <v>24685</v>
      </c>
      <c r="F15" s="22">
        <f>BSV_Rentenbestand!E12</f>
        <v>25711</v>
      </c>
      <c r="G15" s="22">
        <f>BSV_Rentenbestand!F12</f>
        <v>26074</v>
      </c>
      <c r="H15" s="22">
        <f>BSV_Rentenbestand!G12</f>
        <v>27218</v>
      </c>
      <c r="I15" s="22">
        <f>BSV_Rentenbestand!H12</f>
        <v>27045</v>
      </c>
      <c r="J15" s="22">
        <f>BSV_Rentenbestand!I12</f>
        <v>26813</v>
      </c>
      <c r="K15" s="22">
        <f>BSV_Rentenbestand!J12</f>
        <v>26501</v>
      </c>
      <c r="L15" s="22">
        <f>BSV_Rentenbestand!K12</f>
        <v>25912</v>
      </c>
      <c r="M15" s="22">
        <f>BSV_Rentenbestand!L12</f>
        <v>25395</v>
      </c>
      <c r="N15" s="22">
        <f>BSV_Rentenbestand!M12</f>
        <v>24929</v>
      </c>
      <c r="O15" s="22">
        <f>BSV_Rentenbestand!N12</f>
        <v>24413</v>
      </c>
      <c r="P15" s="22">
        <f>BSV_Rentenbestand!O12</f>
        <v>23662</v>
      </c>
      <c r="Q15" s="26"/>
      <c r="R15" s="26"/>
      <c r="S15" s="13"/>
      <c r="T15" s="13" t="s">
        <v>7</v>
      </c>
      <c r="U15" s="24">
        <f>D15/D15</f>
        <v>1</v>
      </c>
      <c r="V15" s="24">
        <f t="shared" ref="V15:AG15" si="8">E15/E15</f>
        <v>1</v>
      </c>
      <c r="W15" s="24">
        <f t="shared" si="8"/>
        <v>1</v>
      </c>
      <c r="X15" s="24">
        <f t="shared" si="8"/>
        <v>1</v>
      </c>
      <c r="Y15" s="24">
        <f t="shared" si="8"/>
        <v>1</v>
      </c>
      <c r="Z15" s="24">
        <f t="shared" si="8"/>
        <v>1</v>
      </c>
      <c r="AA15" s="24">
        <f t="shared" si="8"/>
        <v>1</v>
      </c>
      <c r="AB15" s="24">
        <f t="shared" si="8"/>
        <v>1</v>
      </c>
      <c r="AC15" s="24">
        <f t="shared" si="8"/>
        <v>1</v>
      </c>
      <c r="AD15" s="24">
        <f t="shared" si="8"/>
        <v>1</v>
      </c>
      <c r="AE15" s="24">
        <f t="shared" si="8"/>
        <v>1</v>
      </c>
      <c r="AF15" s="24">
        <f t="shared" si="8"/>
        <v>1</v>
      </c>
      <c r="AG15" s="24">
        <f t="shared" si="8"/>
        <v>1</v>
      </c>
    </row>
    <row r="16" spans="1:33" s="25" customFormat="1" ht="12.75">
      <c r="A16" s="21">
        <v>7</v>
      </c>
      <c r="B16" s="13" t="s">
        <v>69</v>
      </c>
      <c r="C16" s="13" t="s">
        <v>5</v>
      </c>
      <c r="D16" s="22">
        <f>BSV_Rentenbestand!C16</f>
        <v>669</v>
      </c>
      <c r="E16" s="22">
        <f>BSV_Rentenbestand!D16</f>
        <v>706</v>
      </c>
      <c r="F16" s="22">
        <f>BSV_Rentenbestand!E16</f>
        <v>743</v>
      </c>
      <c r="G16" s="22">
        <f>BSV_Rentenbestand!F16</f>
        <v>763</v>
      </c>
      <c r="H16" s="22">
        <f>BSV_Rentenbestand!G16</f>
        <v>782</v>
      </c>
      <c r="I16" s="22">
        <f>BSV_Rentenbestand!H16</f>
        <v>777</v>
      </c>
      <c r="J16" s="22">
        <f>BSV_Rentenbestand!I16</f>
        <v>766</v>
      </c>
      <c r="K16" s="22">
        <f>BSV_Rentenbestand!J16</f>
        <v>736</v>
      </c>
      <c r="L16" s="22">
        <f>BSV_Rentenbestand!K16</f>
        <v>730</v>
      </c>
      <c r="M16" s="22">
        <f>BSV_Rentenbestand!L16</f>
        <v>683</v>
      </c>
      <c r="N16" s="22">
        <f>BSV_Rentenbestand!M16</f>
        <v>657</v>
      </c>
      <c r="O16" s="22">
        <f>BSV_Rentenbestand!N16</f>
        <v>635</v>
      </c>
      <c r="P16" s="22">
        <f>BSV_Rentenbestand!O16</f>
        <v>622</v>
      </c>
      <c r="Q16" s="26"/>
      <c r="R16" s="26"/>
      <c r="S16" s="13" t="s">
        <v>69</v>
      </c>
      <c r="T16" s="13" t="s">
        <v>5</v>
      </c>
      <c r="U16" s="24">
        <f>D16/D18</f>
        <v>0.8896276595744681</v>
      </c>
      <c r="V16" s="24">
        <f t="shared" ref="V16:AG16" si="9">E16/E18</f>
        <v>0.87701863354037268</v>
      </c>
      <c r="W16" s="24">
        <f t="shared" si="9"/>
        <v>0.85599078341013823</v>
      </c>
      <c r="X16" s="24">
        <f t="shared" si="9"/>
        <v>0.85251396648044697</v>
      </c>
      <c r="Y16" s="24">
        <f t="shared" si="9"/>
        <v>0.85278080697928027</v>
      </c>
      <c r="Z16" s="24">
        <f t="shared" si="9"/>
        <v>0.85290889132821079</v>
      </c>
      <c r="AA16" s="24">
        <f t="shared" si="9"/>
        <v>0.85205784204671853</v>
      </c>
      <c r="AB16" s="24">
        <f t="shared" si="9"/>
        <v>0.84890426758938875</v>
      </c>
      <c r="AC16" s="24">
        <f t="shared" si="9"/>
        <v>0.85882352941176465</v>
      </c>
      <c r="AD16" s="24">
        <f t="shared" si="9"/>
        <v>0.85696361355081552</v>
      </c>
      <c r="AE16" s="24">
        <f t="shared" si="9"/>
        <v>0.86675461741424797</v>
      </c>
      <c r="AF16" s="24">
        <f t="shared" si="9"/>
        <v>0.86394557823129248</v>
      </c>
      <c r="AG16" s="24">
        <f t="shared" si="9"/>
        <v>0.86509040333796938</v>
      </c>
    </row>
    <row r="17" spans="1:33" s="25" customFormat="1" ht="12.75">
      <c r="A17" s="21">
        <v>8</v>
      </c>
      <c r="B17" s="13"/>
      <c r="C17" s="13" t="s">
        <v>6</v>
      </c>
      <c r="D17" s="22">
        <f>BSV_Rentenbestand!C17</f>
        <v>83</v>
      </c>
      <c r="E17" s="22">
        <f>BSV_Rentenbestand!D17</f>
        <v>99</v>
      </c>
      <c r="F17" s="22">
        <f>BSV_Rentenbestand!E17</f>
        <v>125</v>
      </c>
      <c r="G17" s="22">
        <f>BSV_Rentenbestand!F17</f>
        <v>132</v>
      </c>
      <c r="H17" s="22">
        <f>BSV_Rentenbestand!G17</f>
        <v>135</v>
      </c>
      <c r="I17" s="22">
        <f>BSV_Rentenbestand!H17</f>
        <v>134</v>
      </c>
      <c r="J17" s="22">
        <f>BSV_Rentenbestand!I17</f>
        <v>133</v>
      </c>
      <c r="K17" s="22">
        <f>BSV_Rentenbestand!J17</f>
        <v>131</v>
      </c>
      <c r="L17" s="22">
        <f>BSV_Rentenbestand!K17</f>
        <v>120</v>
      </c>
      <c r="M17" s="22">
        <f>BSV_Rentenbestand!L17</f>
        <v>114</v>
      </c>
      <c r="N17" s="22">
        <f>BSV_Rentenbestand!M17</f>
        <v>101</v>
      </c>
      <c r="O17" s="22">
        <f>BSV_Rentenbestand!N17</f>
        <v>100</v>
      </c>
      <c r="P17" s="22">
        <f>BSV_Rentenbestand!O17</f>
        <v>97</v>
      </c>
      <c r="Q17" s="26"/>
      <c r="R17" s="26"/>
      <c r="S17" s="13"/>
      <c r="T17" s="13" t="s">
        <v>6</v>
      </c>
      <c r="U17" s="24">
        <f>D17/D18</f>
        <v>0.11037234042553191</v>
      </c>
      <c r="V17" s="24">
        <f t="shared" ref="V17:AG17" si="10">E17/E18</f>
        <v>0.12298136645962733</v>
      </c>
      <c r="W17" s="24">
        <f t="shared" si="10"/>
        <v>0.14400921658986174</v>
      </c>
      <c r="X17" s="24">
        <f t="shared" si="10"/>
        <v>0.14748603351955308</v>
      </c>
      <c r="Y17" s="24">
        <f t="shared" si="10"/>
        <v>0.14721919302071973</v>
      </c>
      <c r="Z17" s="24">
        <f t="shared" si="10"/>
        <v>0.14709110867178923</v>
      </c>
      <c r="AA17" s="24">
        <f t="shared" si="10"/>
        <v>0.14794215795328142</v>
      </c>
      <c r="AB17" s="24">
        <f t="shared" si="10"/>
        <v>0.15109573241061131</v>
      </c>
      <c r="AC17" s="24">
        <f t="shared" si="10"/>
        <v>0.14117647058823529</v>
      </c>
      <c r="AD17" s="24">
        <f t="shared" si="10"/>
        <v>0.14303638644918445</v>
      </c>
      <c r="AE17" s="24">
        <f t="shared" si="10"/>
        <v>0.13324538258575197</v>
      </c>
      <c r="AF17" s="24">
        <f t="shared" si="10"/>
        <v>0.1360544217687075</v>
      </c>
      <c r="AG17" s="24">
        <f t="shared" si="10"/>
        <v>0.13490959666203059</v>
      </c>
    </row>
    <row r="18" spans="1:33" s="25" customFormat="1" ht="12.75" hidden="1">
      <c r="A18" s="21">
        <v>9</v>
      </c>
      <c r="B18" s="13"/>
      <c r="C18" s="13" t="s">
        <v>7</v>
      </c>
      <c r="D18" s="22">
        <f>BSV_Rentenbestand!C18</f>
        <v>752</v>
      </c>
      <c r="E18" s="22">
        <f>BSV_Rentenbestand!D18</f>
        <v>805</v>
      </c>
      <c r="F18" s="22">
        <f>BSV_Rentenbestand!E18</f>
        <v>868</v>
      </c>
      <c r="G18" s="22">
        <f>BSV_Rentenbestand!F18</f>
        <v>895</v>
      </c>
      <c r="H18" s="22">
        <f>BSV_Rentenbestand!G18</f>
        <v>917</v>
      </c>
      <c r="I18" s="22">
        <f>BSV_Rentenbestand!H18</f>
        <v>911</v>
      </c>
      <c r="J18" s="22">
        <f>BSV_Rentenbestand!I18</f>
        <v>899</v>
      </c>
      <c r="K18" s="22">
        <f>BSV_Rentenbestand!J18</f>
        <v>867</v>
      </c>
      <c r="L18" s="22">
        <f>BSV_Rentenbestand!K18</f>
        <v>850</v>
      </c>
      <c r="M18" s="22">
        <f>BSV_Rentenbestand!L18</f>
        <v>797</v>
      </c>
      <c r="N18" s="22">
        <f>BSV_Rentenbestand!M18</f>
        <v>758</v>
      </c>
      <c r="O18" s="22">
        <f>BSV_Rentenbestand!N18</f>
        <v>735</v>
      </c>
      <c r="P18" s="22">
        <f>BSV_Rentenbestand!O18</f>
        <v>719</v>
      </c>
      <c r="Q18" s="26"/>
      <c r="R18" s="26"/>
      <c r="S18" s="13"/>
      <c r="T18" s="13" t="s">
        <v>7</v>
      </c>
      <c r="U18" s="24">
        <f>D18/D18</f>
        <v>1</v>
      </c>
      <c r="V18" s="24">
        <f t="shared" ref="V18:AG18" si="11">E18/E18</f>
        <v>1</v>
      </c>
      <c r="W18" s="24">
        <f t="shared" si="11"/>
        <v>1</v>
      </c>
      <c r="X18" s="24">
        <f t="shared" si="11"/>
        <v>1</v>
      </c>
      <c r="Y18" s="24">
        <f t="shared" si="11"/>
        <v>1</v>
      </c>
      <c r="Z18" s="24">
        <f t="shared" si="11"/>
        <v>1</v>
      </c>
      <c r="AA18" s="24">
        <f t="shared" si="11"/>
        <v>1</v>
      </c>
      <c r="AB18" s="24">
        <f t="shared" si="11"/>
        <v>1</v>
      </c>
      <c r="AC18" s="24">
        <f t="shared" si="11"/>
        <v>1</v>
      </c>
      <c r="AD18" s="24">
        <f t="shared" si="11"/>
        <v>1</v>
      </c>
      <c r="AE18" s="24">
        <f t="shared" si="11"/>
        <v>1</v>
      </c>
      <c r="AF18" s="24">
        <f t="shared" si="11"/>
        <v>1</v>
      </c>
      <c r="AG18" s="24">
        <f t="shared" si="11"/>
        <v>1</v>
      </c>
    </row>
    <row r="19" spans="1:33" s="21" customFormat="1" ht="12.75">
      <c r="A19" s="21">
        <v>10</v>
      </c>
      <c r="B19" s="13" t="s">
        <v>70</v>
      </c>
      <c r="C19" s="13" t="s">
        <v>5</v>
      </c>
      <c r="D19" s="22">
        <f>BSV_Rentenbestand!C22</f>
        <v>680</v>
      </c>
      <c r="E19" s="22">
        <f>BSV_Rentenbestand!D22</f>
        <v>712</v>
      </c>
      <c r="F19" s="22">
        <f>BSV_Rentenbestand!E22</f>
        <v>750</v>
      </c>
      <c r="G19" s="22">
        <f>BSV_Rentenbestand!F22</f>
        <v>773</v>
      </c>
      <c r="H19" s="22">
        <f>BSV_Rentenbestand!G22</f>
        <v>785</v>
      </c>
      <c r="I19" s="22">
        <f>BSV_Rentenbestand!H22</f>
        <v>804</v>
      </c>
      <c r="J19" s="22">
        <f>BSV_Rentenbestand!I22</f>
        <v>800</v>
      </c>
      <c r="K19" s="22">
        <f>BSV_Rentenbestand!J22</f>
        <v>786</v>
      </c>
      <c r="L19" s="22">
        <f>BSV_Rentenbestand!K22</f>
        <v>776</v>
      </c>
      <c r="M19" s="22">
        <f>BSV_Rentenbestand!L22</f>
        <v>754</v>
      </c>
      <c r="N19" s="22">
        <f>BSV_Rentenbestand!M22</f>
        <v>756</v>
      </c>
      <c r="O19" s="22">
        <f>BSV_Rentenbestand!N22</f>
        <v>723</v>
      </c>
      <c r="P19" s="22">
        <f>BSV_Rentenbestand!O22</f>
        <v>699</v>
      </c>
      <c r="Q19" s="26"/>
      <c r="R19" s="26"/>
      <c r="S19" s="13" t="s">
        <v>70</v>
      </c>
      <c r="T19" s="13" t="s">
        <v>5</v>
      </c>
      <c r="U19" s="24">
        <f>D19/D21</f>
        <v>0.89947089947089942</v>
      </c>
      <c r="V19" s="24">
        <f t="shared" ref="V19:AG19" si="12">E19/E21</f>
        <v>0.88778054862842892</v>
      </c>
      <c r="W19" s="24">
        <f t="shared" si="12"/>
        <v>0.87616822429906538</v>
      </c>
      <c r="X19" s="24">
        <f t="shared" si="12"/>
        <v>0.85508849557522126</v>
      </c>
      <c r="Y19" s="24">
        <f t="shared" si="12"/>
        <v>0.85698689956331875</v>
      </c>
      <c r="Z19" s="24">
        <f t="shared" si="12"/>
        <v>0.85623003194888181</v>
      </c>
      <c r="AA19" s="24">
        <f t="shared" si="12"/>
        <v>0.85378868729989332</v>
      </c>
      <c r="AB19" s="24">
        <f t="shared" si="12"/>
        <v>0.85995623632385121</v>
      </c>
      <c r="AC19" s="24">
        <f t="shared" si="12"/>
        <v>0.87782805429864252</v>
      </c>
      <c r="AD19" s="24">
        <f t="shared" si="12"/>
        <v>0.88084112149532712</v>
      </c>
      <c r="AE19" s="24">
        <f t="shared" si="12"/>
        <v>0.88524590163934425</v>
      </c>
      <c r="AF19" s="24">
        <f t="shared" si="12"/>
        <v>0.88278388278388276</v>
      </c>
      <c r="AG19" s="24">
        <f t="shared" si="12"/>
        <v>0.87924528301886795</v>
      </c>
    </row>
    <row r="20" spans="1:33" s="25" customFormat="1" ht="12.75">
      <c r="A20" s="21">
        <v>11</v>
      </c>
      <c r="B20" s="13"/>
      <c r="C20" s="13" t="s">
        <v>6</v>
      </c>
      <c r="D20" s="22">
        <f>BSV_Rentenbestand!C23</f>
        <v>76</v>
      </c>
      <c r="E20" s="22">
        <f>BSV_Rentenbestand!D23</f>
        <v>90</v>
      </c>
      <c r="F20" s="22">
        <f>BSV_Rentenbestand!E23</f>
        <v>106</v>
      </c>
      <c r="G20" s="22">
        <f>BSV_Rentenbestand!F23</f>
        <v>131</v>
      </c>
      <c r="H20" s="22">
        <f>BSV_Rentenbestand!G23</f>
        <v>131</v>
      </c>
      <c r="I20" s="22">
        <f>BSV_Rentenbestand!H23</f>
        <v>135</v>
      </c>
      <c r="J20" s="22">
        <f>BSV_Rentenbestand!I23</f>
        <v>137</v>
      </c>
      <c r="K20" s="22">
        <f>BSV_Rentenbestand!J23</f>
        <v>128</v>
      </c>
      <c r="L20" s="22">
        <f>BSV_Rentenbestand!K23</f>
        <v>108</v>
      </c>
      <c r="M20" s="22">
        <f>BSV_Rentenbestand!L23</f>
        <v>102</v>
      </c>
      <c r="N20" s="22">
        <f>BSV_Rentenbestand!M23</f>
        <v>98</v>
      </c>
      <c r="O20" s="22">
        <f>BSV_Rentenbestand!N23</f>
        <v>96</v>
      </c>
      <c r="P20" s="22">
        <f>BSV_Rentenbestand!O23</f>
        <v>96</v>
      </c>
      <c r="Q20" s="26"/>
      <c r="R20" s="26"/>
      <c r="S20" s="13"/>
      <c r="T20" s="13" t="s">
        <v>6</v>
      </c>
      <c r="U20" s="24">
        <f>D20/D21</f>
        <v>0.10052910052910052</v>
      </c>
      <c r="V20" s="24">
        <f t="shared" ref="V20:AG20" si="13">E20/E21</f>
        <v>0.11221945137157108</v>
      </c>
      <c r="W20" s="24">
        <f t="shared" si="13"/>
        <v>0.12383177570093458</v>
      </c>
      <c r="X20" s="24">
        <f t="shared" si="13"/>
        <v>0.14491150442477876</v>
      </c>
      <c r="Y20" s="24">
        <f t="shared" si="13"/>
        <v>0.14301310043668122</v>
      </c>
      <c r="Z20" s="24">
        <f t="shared" si="13"/>
        <v>0.14376996805111822</v>
      </c>
      <c r="AA20" s="24">
        <f t="shared" si="13"/>
        <v>0.14621131270010673</v>
      </c>
      <c r="AB20" s="24">
        <f t="shared" si="13"/>
        <v>0.14004376367614879</v>
      </c>
      <c r="AC20" s="24">
        <f t="shared" si="13"/>
        <v>0.12217194570135746</v>
      </c>
      <c r="AD20" s="24">
        <f t="shared" si="13"/>
        <v>0.1191588785046729</v>
      </c>
      <c r="AE20" s="24">
        <f t="shared" si="13"/>
        <v>0.11475409836065574</v>
      </c>
      <c r="AF20" s="24">
        <f t="shared" si="13"/>
        <v>0.11721611721611722</v>
      </c>
      <c r="AG20" s="24">
        <f t="shared" si="13"/>
        <v>0.12075471698113208</v>
      </c>
    </row>
    <row r="21" spans="1:33" s="25" customFormat="1" ht="12.75" hidden="1">
      <c r="A21" s="21">
        <v>12</v>
      </c>
      <c r="B21" s="13"/>
      <c r="C21" s="13" t="s">
        <v>7</v>
      </c>
      <c r="D21" s="22">
        <f>BSV_Rentenbestand!C24</f>
        <v>756</v>
      </c>
      <c r="E21" s="22">
        <f>BSV_Rentenbestand!D24</f>
        <v>802</v>
      </c>
      <c r="F21" s="22">
        <f>BSV_Rentenbestand!E24</f>
        <v>856</v>
      </c>
      <c r="G21" s="22">
        <f>BSV_Rentenbestand!F24</f>
        <v>904</v>
      </c>
      <c r="H21" s="22">
        <f>BSV_Rentenbestand!G24</f>
        <v>916</v>
      </c>
      <c r="I21" s="22">
        <f>BSV_Rentenbestand!H24</f>
        <v>939</v>
      </c>
      <c r="J21" s="22">
        <f>BSV_Rentenbestand!I24</f>
        <v>937</v>
      </c>
      <c r="K21" s="22">
        <f>BSV_Rentenbestand!J24</f>
        <v>914</v>
      </c>
      <c r="L21" s="22">
        <f>BSV_Rentenbestand!K24</f>
        <v>884</v>
      </c>
      <c r="M21" s="22">
        <f>BSV_Rentenbestand!L24</f>
        <v>856</v>
      </c>
      <c r="N21" s="22">
        <f>BSV_Rentenbestand!M24</f>
        <v>854</v>
      </c>
      <c r="O21" s="22">
        <f>BSV_Rentenbestand!N24</f>
        <v>819</v>
      </c>
      <c r="P21" s="22">
        <f>BSV_Rentenbestand!O24</f>
        <v>795</v>
      </c>
      <c r="Q21" s="26"/>
      <c r="R21" s="26"/>
      <c r="S21" s="13"/>
      <c r="T21" s="13" t="s">
        <v>7</v>
      </c>
      <c r="U21" s="24">
        <f>D21/D21</f>
        <v>1</v>
      </c>
      <c r="V21" s="24">
        <f t="shared" ref="V21:AG21" si="14">E21/E21</f>
        <v>1</v>
      </c>
      <c r="W21" s="24">
        <f t="shared" si="14"/>
        <v>1</v>
      </c>
      <c r="X21" s="24">
        <f t="shared" si="14"/>
        <v>1</v>
      </c>
      <c r="Y21" s="24">
        <f t="shared" si="14"/>
        <v>1</v>
      </c>
      <c r="Z21" s="24">
        <f t="shared" si="14"/>
        <v>1</v>
      </c>
      <c r="AA21" s="24">
        <f t="shared" si="14"/>
        <v>1</v>
      </c>
      <c r="AB21" s="24">
        <f t="shared" si="14"/>
        <v>1</v>
      </c>
      <c r="AC21" s="24">
        <f t="shared" si="14"/>
        <v>1</v>
      </c>
      <c r="AD21" s="24">
        <f t="shared" si="14"/>
        <v>1</v>
      </c>
      <c r="AE21" s="24">
        <f t="shared" si="14"/>
        <v>1</v>
      </c>
      <c r="AF21" s="24">
        <f t="shared" si="14"/>
        <v>1</v>
      </c>
      <c r="AG21" s="24">
        <f t="shared" si="14"/>
        <v>1</v>
      </c>
    </row>
    <row r="22" spans="1:33" s="15" customFormat="1" ht="12.75">
      <c r="A22" s="21">
        <v>13</v>
      </c>
      <c r="B22" s="13" t="s">
        <v>71</v>
      </c>
      <c r="C22" s="13" t="s">
        <v>5</v>
      </c>
      <c r="D22" s="22">
        <f>BSV_Rentenbestand!C28</f>
        <v>771</v>
      </c>
      <c r="E22" s="22">
        <f>BSV_Rentenbestand!D28</f>
        <v>797</v>
      </c>
      <c r="F22" s="22">
        <f>BSV_Rentenbestand!E28</f>
        <v>851</v>
      </c>
      <c r="G22" s="22">
        <f>BSV_Rentenbestand!F28</f>
        <v>894</v>
      </c>
      <c r="H22" s="22">
        <f>BSV_Rentenbestand!G28</f>
        <v>942</v>
      </c>
      <c r="I22" s="22">
        <f>BSV_Rentenbestand!H28</f>
        <v>931</v>
      </c>
      <c r="J22" s="22">
        <f>BSV_Rentenbestand!I28</f>
        <v>914</v>
      </c>
      <c r="K22" s="22">
        <f>BSV_Rentenbestand!J28</f>
        <v>923</v>
      </c>
      <c r="L22" s="22">
        <f>BSV_Rentenbestand!K28</f>
        <v>958</v>
      </c>
      <c r="M22" s="22">
        <f>BSV_Rentenbestand!L28</f>
        <v>997</v>
      </c>
      <c r="N22" s="22">
        <f>BSV_Rentenbestand!M28</f>
        <v>992</v>
      </c>
      <c r="O22" s="22">
        <f>BSV_Rentenbestand!N28</f>
        <v>980</v>
      </c>
      <c r="P22" s="22">
        <f>BSV_Rentenbestand!O28</f>
        <v>972</v>
      </c>
      <c r="Q22" s="26"/>
      <c r="R22" s="26"/>
      <c r="S22" s="13" t="s">
        <v>71</v>
      </c>
      <c r="T22" s="13" t="s">
        <v>5</v>
      </c>
      <c r="U22" s="24">
        <f>D22/D24</f>
        <v>0.72258669165885658</v>
      </c>
      <c r="V22" s="24">
        <f t="shared" ref="V22:AG22" si="15">E22/E24</f>
        <v>0.71351835273052822</v>
      </c>
      <c r="W22" s="24">
        <f t="shared" si="15"/>
        <v>0.71332774518021791</v>
      </c>
      <c r="X22" s="24">
        <f t="shared" si="15"/>
        <v>0.70896114195083271</v>
      </c>
      <c r="Y22" s="24">
        <f t="shared" si="15"/>
        <v>0.7190839694656489</v>
      </c>
      <c r="Z22" s="24">
        <f t="shared" si="15"/>
        <v>0.72282608695652173</v>
      </c>
      <c r="AA22" s="24">
        <f t="shared" si="15"/>
        <v>0.72597299444003172</v>
      </c>
      <c r="AB22" s="24">
        <f t="shared" si="15"/>
        <v>0.73958333333333337</v>
      </c>
      <c r="AC22" s="24">
        <f t="shared" si="15"/>
        <v>0.77195809830781625</v>
      </c>
      <c r="AD22" s="24">
        <f t="shared" si="15"/>
        <v>0.7782982045277127</v>
      </c>
      <c r="AE22" s="24">
        <f t="shared" si="15"/>
        <v>0.78048780487804881</v>
      </c>
      <c r="AF22" s="24">
        <f t="shared" si="15"/>
        <v>0.78588612670408986</v>
      </c>
      <c r="AG22" s="24">
        <f t="shared" si="15"/>
        <v>0.78768233387358189</v>
      </c>
    </row>
    <row r="23" spans="1:33" s="15" customFormat="1" ht="12.75">
      <c r="A23" s="21">
        <v>14</v>
      </c>
      <c r="B23" s="13"/>
      <c r="C23" s="13" t="s">
        <v>6</v>
      </c>
      <c r="D23" s="22">
        <f>BSV_Rentenbestand!C29</f>
        <v>296</v>
      </c>
      <c r="E23" s="22">
        <f>BSV_Rentenbestand!D29</f>
        <v>320</v>
      </c>
      <c r="F23" s="22">
        <f>BSV_Rentenbestand!E29</f>
        <v>342</v>
      </c>
      <c r="G23" s="22">
        <f>BSV_Rentenbestand!F29</f>
        <v>367</v>
      </c>
      <c r="H23" s="22">
        <f>BSV_Rentenbestand!G29</f>
        <v>368</v>
      </c>
      <c r="I23" s="22">
        <f>BSV_Rentenbestand!H29</f>
        <v>357</v>
      </c>
      <c r="J23" s="22">
        <f>BSV_Rentenbestand!I29</f>
        <v>345</v>
      </c>
      <c r="K23" s="22">
        <f>BSV_Rentenbestand!J29</f>
        <v>325</v>
      </c>
      <c r="L23" s="22">
        <f>BSV_Rentenbestand!K29</f>
        <v>283</v>
      </c>
      <c r="M23" s="22">
        <f>BSV_Rentenbestand!L29</f>
        <v>284</v>
      </c>
      <c r="N23" s="22">
        <f>BSV_Rentenbestand!M29</f>
        <v>279</v>
      </c>
      <c r="O23" s="22">
        <f>BSV_Rentenbestand!N29</f>
        <v>267</v>
      </c>
      <c r="P23" s="22">
        <f>BSV_Rentenbestand!O29</f>
        <v>262</v>
      </c>
      <c r="Q23" s="26"/>
      <c r="R23" s="26"/>
      <c r="S23" s="13"/>
      <c r="T23" s="13" t="s">
        <v>6</v>
      </c>
      <c r="U23" s="24">
        <f>D23/D24</f>
        <v>0.27741330834114342</v>
      </c>
      <c r="V23" s="24">
        <f t="shared" ref="V23:AG23" si="16">E23/E24</f>
        <v>0.28648164726947178</v>
      </c>
      <c r="W23" s="24">
        <f t="shared" si="16"/>
        <v>0.28667225481978204</v>
      </c>
      <c r="X23" s="24">
        <f t="shared" si="16"/>
        <v>0.29103885804916735</v>
      </c>
      <c r="Y23" s="24">
        <f t="shared" si="16"/>
        <v>0.28091603053435116</v>
      </c>
      <c r="Z23" s="24">
        <f t="shared" si="16"/>
        <v>0.27717391304347827</v>
      </c>
      <c r="AA23" s="24">
        <f t="shared" si="16"/>
        <v>0.27402700555996823</v>
      </c>
      <c r="AB23" s="24">
        <f t="shared" si="16"/>
        <v>0.26041666666666669</v>
      </c>
      <c r="AC23" s="24">
        <f t="shared" si="16"/>
        <v>0.22804190169218372</v>
      </c>
      <c r="AD23" s="24">
        <f t="shared" si="16"/>
        <v>0.22170179547228727</v>
      </c>
      <c r="AE23" s="24">
        <f t="shared" si="16"/>
        <v>0.21951219512195122</v>
      </c>
      <c r="AF23" s="24">
        <f t="shared" si="16"/>
        <v>0.2141138732959102</v>
      </c>
      <c r="AG23" s="24">
        <f t="shared" si="16"/>
        <v>0.21231766612641814</v>
      </c>
    </row>
    <row r="24" spans="1:33" s="15" customFormat="1" ht="12.75" hidden="1">
      <c r="A24" s="21">
        <v>15</v>
      </c>
      <c r="B24" s="13"/>
      <c r="C24" s="13" t="s">
        <v>7</v>
      </c>
      <c r="D24" s="22">
        <f>BSV_Rentenbestand!C30</f>
        <v>1067</v>
      </c>
      <c r="E24" s="22">
        <f>BSV_Rentenbestand!D30</f>
        <v>1117</v>
      </c>
      <c r="F24" s="22">
        <f>BSV_Rentenbestand!E30</f>
        <v>1193</v>
      </c>
      <c r="G24" s="22">
        <f>BSV_Rentenbestand!F30</f>
        <v>1261</v>
      </c>
      <c r="H24" s="22">
        <f>BSV_Rentenbestand!G30</f>
        <v>1310</v>
      </c>
      <c r="I24" s="22">
        <f>BSV_Rentenbestand!H30</f>
        <v>1288</v>
      </c>
      <c r="J24" s="22">
        <f>BSV_Rentenbestand!I30</f>
        <v>1259</v>
      </c>
      <c r="K24" s="22">
        <f>BSV_Rentenbestand!J30</f>
        <v>1248</v>
      </c>
      <c r="L24" s="22">
        <f>BSV_Rentenbestand!K30</f>
        <v>1241</v>
      </c>
      <c r="M24" s="22">
        <f>BSV_Rentenbestand!L30</f>
        <v>1281</v>
      </c>
      <c r="N24" s="22">
        <f>BSV_Rentenbestand!M30</f>
        <v>1271</v>
      </c>
      <c r="O24" s="22">
        <f>BSV_Rentenbestand!N30</f>
        <v>1247</v>
      </c>
      <c r="P24" s="22">
        <f>BSV_Rentenbestand!O30</f>
        <v>1234</v>
      </c>
      <c r="Q24" s="26"/>
      <c r="R24" s="26"/>
      <c r="S24" s="13"/>
      <c r="T24" s="13" t="s">
        <v>7</v>
      </c>
      <c r="U24" s="24">
        <f>D24/D24</f>
        <v>1</v>
      </c>
      <c r="V24" s="24">
        <f t="shared" ref="V24:AG24" si="17">E24/E24</f>
        <v>1</v>
      </c>
      <c r="W24" s="24">
        <f t="shared" si="17"/>
        <v>1</v>
      </c>
      <c r="X24" s="24">
        <f t="shared" si="17"/>
        <v>1</v>
      </c>
      <c r="Y24" s="24">
        <f t="shared" si="17"/>
        <v>1</v>
      </c>
      <c r="Z24" s="24">
        <f t="shared" si="17"/>
        <v>1</v>
      </c>
      <c r="AA24" s="24">
        <f t="shared" si="17"/>
        <v>1</v>
      </c>
      <c r="AB24" s="24">
        <f t="shared" si="17"/>
        <v>1</v>
      </c>
      <c r="AC24" s="24">
        <f t="shared" si="17"/>
        <v>1</v>
      </c>
      <c r="AD24" s="24">
        <f t="shared" si="17"/>
        <v>1</v>
      </c>
      <c r="AE24" s="24">
        <f t="shared" si="17"/>
        <v>1</v>
      </c>
      <c r="AF24" s="24">
        <f t="shared" si="17"/>
        <v>1</v>
      </c>
      <c r="AG24" s="24">
        <f t="shared" si="17"/>
        <v>1</v>
      </c>
    </row>
    <row r="25" spans="1:33" s="15" customFormat="1" ht="12.75">
      <c r="A25" s="21">
        <v>19</v>
      </c>
      <c r="B25" s="13" t="s">
        <v>72</v>
      </c>
      <c r="C25" s="13" t="s">
        <v>5</v>
      </c>
      <c r="D25" s="22">
        <f>BSV_Rentenbestand!C64</f>
        <v>3940</v>
      </c>
      <c r="E25" s="22">
        <f>BSV_Rentenbestand!D64</f>
        <v>4235</v>
      </c>
      <c r="F25" s="22">
        <f>BSV_Rentenbestand!E64</f>
        <v>4560</v>
      </c>
      <c r="G25" s="22">
        <f>BSV_Rentenbestand!F64</f>
        <v>4943</v>
      </c>
      <c r="H25" s="22">
        <f>BSV_Rentenbestand!G64</f>
        <v>5335</v>
      </c>
      <c r="I25" s="22">
        <f>BSV_Rentenbestand!H64</f>
        <v>5441</v>
      </c>
      <c r="J25" s="22">
        <f>BSV_Rentenbestand!I64</f>
        <v>5499</v>
      </c>
      <c r="K25" s="22">
        <f>BSV_Rentenbestand!J64</f>
        <v>5579</v>
      </c>
      <c r="L25" s="22">
        <f>BSV_Rentenbestand!K64</f>
        <v>5726</v>
      </c>
      <c r="M25" s="22">
        <f>BSV_Rentenbestand!L64</f>
        <v>5594</v>
      </c>
      <c r="N25" s="22">
        <f>BSV_Rentenbestand!M64</f>
        <v>5537</v>
      </c>
      <c r="O25" s="22">
        <f>BSV_Rentenbestand!N64</f>
        <v>5556</v>
      </c>
      <c r="P25" s="22">
        <f>BSV_Rentenbestand!O64</f>
        <v>5517</v>
      </c>
      <c r="S25" s="13" t="s">
        <v>72</v>
      </c>
      <c r="T25" s="13" t="s">
        <v>5</v>
      </c>
      <c r="U25" s="24">
        <f>D25/D27</f>
        <v>0.74649488442591894</v>
      </c>
      <c r="V25" s="24">
        <f t="shared" ref="V25:AG25" si="18">E25/E27</f>
        <v>0.74038461538461542</v>
      </c>
      <c r="W25" s="24">
        <f t="shared" si="18"/>
        <v>0.73822243807673626</v>
      </c>
      <c r="X25" s="24">
        <f t="shared" si="18"/>
        <v>0.73436339325508837</v>
      </c>
      <c r="Y25" s="24">
        <f t="shared" si="18"/>
        <v>0.73535492763611299</v>
      </c>
      <c r="Z25" s="24">
        <f t="shared" si="18"/>
        <v>0.73437710892158181</v>
      </c>
      <c r="AA25" s="24">
        <f t="shared" si="18"/>
        <v>0.73271152564956699</v>
      </c>
      <c r="AB25" s="24">
        <f t="shared" si="18"/>
        <v>0.73427217688865487</v>
      </c>
      <c r="AC25" s="24">
        <f t="shared" si="18"/>
        <v>0.75114784205693297</v>
      </c>
      <c r="AD25" s="24">
        <f t="shared" si="18"/>
        <v>0.7505702401717429</v>
      </c>
      <c r="AE25" s="24">
        <f t="shared" si="18"/>
        <v>0.75384615384615383</v>
      </c>
      <c r="AF25" s="24">
        <f t="shared" si="18"/>
        <v>0.7577741407528642</v>
      </c>
      <c r="AG25" s="24">
        <f t="shared" si="18"/>
        <v>0.76191133821295398</v>
      </c>
    </row>
    <row r="26" spans="1:33" s="15" customFormat="1" ht="12.75">
      <c r="A26" s="21">
        <v>20</v>
      </c>
      <c r="B26" s="13"/>
      <c r="C26" s="13" t="s">
        <v>6</v>
      </c>
      <c r="D26" s="22">
        <f>BSV_Rentenbestand!C65</f>
        <v>1338</v>
      </c>
      <c r="E26" s="22">
        <f>BSV_Rentenbestand!D65</f>
        <v>1485</v>
      </c>
      <c r="F26" s="22">
        <f>BSV_Rentenbestand!E65</f>
        <v>1617</v>
      </c>
      <c r="G26" s="22">
        <f>BSV_Rentenbestand!F65</f>
        <v>1788</v>
      </c>
      <c r="H26" s="22">
        <f>BSV_Rentenbestand!G65</f>
        <v>1920</v>
      </c>
      <c r="I26" s="22">
        <f>BSV_Rentenbestand!H65</f>
        <v>1968</v>
      </c>
      <c r="J26" s="22">
        <f>BSV_Rentenbestand!I65</f>
        <v>2006</v>
      </c>
      <c r="K26" s="22">
        <f>BSV_Rentenbestand!J65</f>
        <v>2019</v>
      </c>
      <c r="L26" s="22">
        <f>BSV_Rentenbestand!K65</f>
        <v>1897</v>
      </c>
      <c r="M26" s="22">
        <f>BSV_Rentenbestand!L65</f>
        <v>1859</v>
      </c>
      <c r="N26" s="22">
        <f>BSV_Rentenbestand!M65</f>
        <v>1808</v>
      </c>
      <c r="O26" s="22">
        <f>BSV_Rentenbestand!N65</f>
        <v>1776</v>
      </c>
      <c r="P26" s="22">
        <f>BSV_Rentenbestand!O65</f>
        <v>1724</v>
      </c>
      <c r="S26" s="13"/>
      <c r="T26" s="13" t="s">
        <v>6</v>
      </c>
      <c r="U26" s="24">
        <f>D26/D27</f>
        <v>0.25350511557408106</v>
      </c>
      <c r="V26" s="24">
        <f t="shared" ref="V26:AG26" si="19">E26/E27</f>
        <v>0.25961538461538464</v>
      </c>
      <c r="W26" s="24">
        <f t="shared" si="19"/>
        <v>0.26177756192326374</v>
      </c>
      <c r="X26" s="24">
        <f t="shared" si="19"/>
        <v>0.26563660674491163</v>
      </c>
      <c r="Y26" s="24">
        <f t="shared" si="19"/>
        <v>0.26464507236388696</v>
      </c>
      <c r="Z26" s="24">
        <f t="shared" si="19"/>
        <v>0.26562289107841813</v>
      </c>
      <c r="AA26" s="24">
        <f t="shared" si="19"/>
        <v>0.26728847435043307</v>
      </c>
      <c r="AB26" s="24">
        <f t="shared" si="19"/>
        <v>0.26572782311134507</v>
      </c>
      <c r="AC26" s="24">
        <f t="shared" si="19"/>
        <v>0.24885215794306703</v>
      </c>
      <c r="AD26" s="24">
        <f t="shared" si="19"/>
        <v>0.24942975982825707</v>
      </c>
      <c r="AE26" s="24">
        <f t="shared" si="19"/>
        <v>0.24615384615384617</v>
      </c>
      <c r="AF26" s="24">
        <f t="shared" si="19"/>
        <v>0.24222585924713586</v>
      </c>
      <c r="AG26" s="24">
        <f t="shared" si="19"/>
        <v>0.23808866178704599</v>
      </c>
    </row>
    <row r="27" spans="1:33" s="15" customFormat="1" ht="12.75" hidden="1">
      <c r="A27" s="21">
        <v>21</v>
      </c>
      <c r="B27" s="13"/>
      <c r="C27" s="13" t="s">
        <v>7</v>
      </c>
      <c r="D27" s="22">
        <f>BSV_Rentenbestand!C66</f>
        <v>5278</v>
      </c>
      <c r="E27" s="22">
        <f>BSV_Rentenbestand!D66</f>
        <v>5720</v>
      </c>
      <c r="F27" s="22">
        <f>BSV_Rentenbestand!E66</f>
        <v>6177</v>
      </c>
      <c r="G27" s="22">
        <f>BSV_Rentenbestand!F66</f>
        <v>6731</v>
      </c>
      <c r="H27" s="22">
        <f>BSV_Rentenbestand!G66</f>
        <v>7255</v>
      </c>
      <c r="I27" s="22">
        <f>BSV_Rentenbestand!H66</f>
        <v>7409</v>
      </c>
      <c r="J27" s="22">
        <f>BSV_Rentenbestand!I66</f>
        <v>7505</v>
      </c>
      <c r="K27" s="22">
        <f>BSV_Rentenbestand!J66</f>
        <v>7598</v>
      </c>
      <c r="L27" s="22">
        <f>BSV_Rentenbestand!K66</f>
        <v>7623</v>
      </c>
      <c r="M27" s="22">
        <f>BSV_Rentenbestand!L66</f>
        <v>7453</v>
      </c>
      <c r="N27" s="22">
        <f>BSV_Rentenbestand!M66</f>
        <v>7345</v>
      </c>
      <c r="O27" s="22">
        <f>BSV_Rentenbestand!N66</f>
        <v>7332</v>
      </c>
      <c r="P27" s="22">
        <f>BSV_Rentenbestand!O66</f>
        <v>7241</v>
      </c>
      <c r="S27" s="13"/>
      <c r="T27" s="13" t="s">
        <v>7</v>
      </c>
      <c r="U27" s="24">
        <f>D27/D27</f>
        <v>1</v>
      </c>
      <c r="V27" s="24">
        <f t="shared" ref="V27:AG27" si="20">E27/E27</f>
        <v>1</v>
      </c>
      <c r="W27" s="24">
        <f t="shared" si="20"/>
        <v>1</v>
      </c>
      <c r="X27" s="24">
        <f t="shared" si="20"/>
        <v>1</v>
      </c>
      <c r="Y27" s="24">
        <f t="shared" si="20"/>
        <v>1</v>
      </c>
      <c r="Z27" s="24">
        <f t="shared" si="20"/>
        <v>1</v>
      </c>
      <c r="AA27" s="24">
        <f t="shared" si="20"/>
        <v>1</v>
      </c>
      <c r="AB27" s="24">
        <f t="shared" si="20"/>
        <v>1</v>
      </c>
      <c r="AC27" s="24">
        <f t="shared" si="20"/>
        <v>1</v>
      </c>
      <c r="AD27" s="24">
        <f t="shared" si="20"/>
        <v>1</v>
      </c>
      <c r="AE27" s="24">
        <f t="shared" si="20"/>
        <v>1</v>
      </c>
      <c r="AF27" s="24">
        <f t="shared" si="20"/>
        <v>1</v>
      </c>
      <c r="AG27" s="24">
        <f t="shared" si="20"/>
        <v>1</v>
      </c>
    </row>
    <row r="52" spans="1:5" ht="38.25">
      <c r="A52" s="17" t="s">
        <v>63</v>
      </c>
      <c r="B52" s="27"/>
      <c r="C52" s="27" t="s">
        <v>73</v>
      </c>
      <c r="D52" s="27" t="s">
        <v>74</v>
      </c>
      <c r="E52" s="27"/>
    </row>
    <row r="53" spans="1:5">
      <c r="A53" s="21">
        <v>1</v>
      </c>
      <c r="B53" s="28" t="s">
        <v>66</v>
      </c>
      <c r="C53" s="29">
        <v>0.23799999999999999</v>
      </c>
      <c r="D53" s="30">
        <v>0.22</v>
      </c>
      <c r="E53" s="31"/>
    </row>
    <row r="54" spans="1:5">
      <c r="A54" s="21">
        <v>10</v>
      </c>
      <c r="B54" s="32" t="s">
        <v>67</v>
      </c>
      <c r="C54" s="33">
        <v>0.25900000000000001</v>
      </c>
      <c r="D54" s="34">
        <v>0.16800000000000001</v>
      </c>
      <c r="E54" s="35"/>
    </row>
    <row r="55" spans="1:5">
      <c r="A55" s="21">
        <v>2</v>
      </c>
      <c r="B55" s="28" t="s">
        <v>68</v>
      </c>
      <c r="C55" s="29">
        <v>0.254</v>
      </c>
      <c r="D55" s="30">
        <v>0.115</v>
      </c>
      <c r="E55" s="31"/>
    </row>
    <row r="56" spans="1:5">
      <c r="A56" s="21">
        <v>4</v>
      </c>
      <c r="B56" s="28" t="s">
        <v>69</v>
      </c>
      <c r="C56" s="29">
        <v>0.17199999999999999</v>
      </c>
      <c r="D56" s="30">
        <v>0.13500000000000001</v>
      </c>
      <c r="E56" s="31"/>
    </row>
    <row r="57" spans="1:5">
      <c r="A57" s="21">
        <v>6</v>
      </c>
      <c r="B57" s="28" t="s">
        <v>70</v>
      </c>
      <c r="C57" s="29">
        <v>0.19600000000000001</v>
      </c>
      <c r="D57" s="30">
        <v>0.121</v>
      </c>
      <c r="E57" s="31"/>
    </row>
    <row r="58" spans="1:5">
      <c r="A58" s="21">
        <v>8</v>
      </c>
      <c r="B58" s="28" t="s">
        <v>71</v>
      </c>
      <c r="C58" s="29">
        <v>0.13100000000000001</v>
      </c>
      <c r="D58" s="30">
        <v>0.21199999999999999</v>
      </c>
      <c r="E58" s="31"/>
    </row>
    <row r="59" spans="1:5">
      <c r="A59" s="21">
        <v>19</v>
      </c>
      <c r="B59" s="28" t="s">
        <v>72</v>
      </c>
      <c r="C59" s="29">
        <v>0.23300000000000001</v>
      </c>
      <c r="D59" s="30">
        <v>0.23799999999999999</v>
      </c>
      <c r="E59" s="31"/>
    </row>
  </sheetData>
  <autoFilter ref="A5:AG27">
    <filterColumn colId="2">
      <filters>
        <filter val="Ausländer"/>
        <filter val="Nationalität"/>
        <filter val="Schweizer"/>
      </filters>
    </filterColumn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O89"/>
  <sheetViews>
    <sheetView zoomScaleNormal="100" workbookViewId="0">
      <selection activeCell="A3" sqref="A3"/>
    </sheetView>
  </sheetViews>
  <sheetFormatPr baseColWidth="10" defaultRowHeight="11.25"/>
  <cols>
    <col min="1" max="16384" width="11" style="47"/>
  </cols>
  <sheetData>
    <row r="1" spans="1:15">
      <c r="A1" s="47" t="s">
        <v>34</v>
      </c>
    </row>
    <row r="2" spans="1:15">
      <c r="A2" s="47" t="s">
        <v>1</v>
      </c>
    </row>
    <row r="5" spans="1:15">
      <c r="A5" s="47" t="s">
        <v>2</v>
      </c>
      <c r="C5" s="47" t="s">
        <v>3</v>
      </c>
    </row>
    <row r="6" spans="1:15">
      <c r="C6" s="47">
        <v>2001</v>
      </c>
      <c r="D6" s="47">
        <v>2002</v>
      </c>
      <c r="E6" s="47">
        <v>2003</v>
      </c>
      <c r="F6" s="47">
        <v>2004</v>
      </c>
      <c r="G6" s="47">
        <v>2005</v>
      </c>
      <c r="H6" s="47">
        <v>2006</v>
      </c>
      <c r="I6" s="47">
        <v>2007</v>
      </c>
      <c r="J6" s="47">
        <v>2008</v>
      </c>
      <c r="K6" s="47">
        <v>2009</v>
      </c>
      <c r="L6" s="47">
        <v>2010</v>
      </c>
      <c r="M6" s="47">
        <v>2011</v>
      </c>
      <c r="N6" s="47">
        <v>2012</v>
      </c>
      <c r="O6" s="47">
        <v>2013</v>
      </c>
    </row>
    <row r="7" spans="1:15">
      <c r="A7" s="47" t="s">
        <v>4</v>
      </c>
      <c r="B7" s="47" t="s">
        <v>5</v>
      </c>
      <c r="C7" s="47">
        <v>23242</v>
      </c>
      <c r="D7" s="47">
        <v>24531</v>
      </c>
      <c r="E7" s="47">
        <v>25740</v>
      </c>
      <c r="F7" s="47">
        <v>27286</v>
      </c>
      <c r="G7" s="47">
        <v>28384</v>
      </c>
      <c r="H7" s="47">
        <v>28191</v>
      </c>
      <c r="I7" s="47">
        <v>28311</v>
      </c>
      <c r="J7" s="47">
        <v>28287</v>
      </c>
      <c r="K7" s="47">
        <v>30033</v>
      </c>
      <c r="L7" s="47">
        <v>30091</v>
      </c>
      <c r="M7" s="47">
        <v>30209</v>
      </c>
      <c r="N7" s="47">
        <v>30166</v>
      </c>
      <c r="O7" s="47">
        <v>29704</v>
      </c>
    </row>
    <row r="8" spans="1:15">
      <c r="B8" s="47" t="s">
        <v>6</v>
      </c>
      <c r="C8" s="47">
        <v>9065</v>
      </c>
      <c r="D8" s="47">
        <v>9776</v>
      </c>
      <c r="E8" s="47">
        <v>10398</v>
      </c>
      <c r="F8" s="47">
        <v>11204</v>
      </c>
      <c r="G8" s="47">
        <v>11513</v>
      </c>
      <c r="H8" s="47">
        <v>11281</v>
      </c>
      <c r="I8" s="47">
        <v>11240</v>
      </c>
      <c r="J8" s="47">
        <v>11265</v>
      </c>
      <c r="K8" s="47">
        <v>9382</v>
      </c>
      <c r="L8" s="47">
        <v>9112</v>
      </c>
      <c r="M8" s="47">
        <v>8925</v>
      </c>
      <c r="N8" s="47">
        <v>8669</v>
      </c>
      <c r="O8" s="47">
        <v>8370</v>
      </c>
    </row>
    <row r="9" spans="1:15">
      <c r="B9" s="47" t="s">
        <v>7</v>
      </c>
      <c r="C9" s="47">
        <v>32307</v>
      </c>
      <c r="D9" s="47">
        <v>34307</v>
      </c>
      <c r="E9" s="47">
        <v>36138</v>
      </c>
      <c r="F9" s="47">
        <v>38490</v>
      </c>
      <c r="G9" s="47">
        <v>39897</v>
      </c>
      <c r="H9" s="47">
        <v>39472</v>
      </c>
      <c r="I9" s="47">
        <v>39551</v>
      </c>
      <c r="J9" s="47">
        <v>39552</v>
      </c>
      <c r="K9" s="47">
        <v>39415</v>
      </c>
      <c r="L9" s="47">
        <v>39203</v>
      </c>
      <c r="M9" s="47">
        <v>39134</v>
      </c>
      <c r="N9" s="47">
        <v>38835</v>
      </c>
      <c r="O9" s="47">
        <v>38074</v>
      </c>
    </row>
    <row r="10" spans="1:15">
      <c r="A10" s="47" t="s">
        <v>8</v>
      </c>
      <c r="B10" s="47" t="s">
        <v>5</v>
      </c>
      <c r="C10" s="47">
        <v>20326</v>
      </c>
      <c r="D10" s="47">
        <v>21142</v>
      </c>
      <c r="E10" s="47">
        <v>21986</v>
      </c>
      <c r="F10" s="47">
        <v>22267</v>
      </c>
      <c r="G10" s="47">
        <v>23274</v>
      </c>
      <c r="H10" s="47">
        <v>23137</v>
      </c>
      <c r="I10" s="47">
        <v>22960</v>
      </c>
      <c r="J10" s="47">
        <v>22632</v>
      </c>
      <c r="K10" s="47">
        <v>22723</v>
      </c>
      <c r="L10" s="47">
        <v>22319</v>
      </c>
      <c r="M10" s="47">
        <v>21971</v>
      </c>
      <c r="N10" s="47">
        <v>21563</v>
      </c>
      <c r="O10" s="47">
        <v>20950</v>
      </c>
    </row>
    <row r="11" spans="1:15">
      <c r="B11" s="47" t="s">
        <v>6</v>
      </c>
      <c r="C11" s="47">
        <v>3268</v>
      </c>
      <c r="D11" s="47">
        <v>3543</v>
      </c>
      <c r="E11" s="47">
        <v>3725</v>
      </c>
      <c r="F11" s="47">
        <v>3807</v>
      </c>
      <c r="G11" s="47">
        <v>3944</v>
      </c>
      <c r="H11" s="47">
        <v>3908</v>
      </c>
      <c r="I11" s="47">
        <v>3853</v>
      </c>
      <c r="J11" s="47">
        <v>3869</v>
      </c>
      <c r="K11" s="47">
        <v>3189</v>
      </c>
      <c r="L11" s="47">
        <v>3076</v>
      </c>
      <c r="M11" s="47">
        <v>2958</v>
      </c>
      <c r="N11" s="47">
        <v>2850</v>
      </c>
      <c r="O11" s="47">
        <v>2712</v>
      </c>
    </row>
    <row r="12" spans="1:15">
      <c r="B12" s="47" t="s">
        <v>7</v>
      </c>
      <c r="C12" s="47">
        <v>23594</v>
      </c>
      <c r="D12" s="47">
        <v>24685</v>
      </c>
      <c r="E12" s="47">
        <v>25711</v>
      </c>
      <c r="F12" s="47">
        <v>26074</v>
      </c>
      <c r="G12" s="47">
        <v>27218</v>
      </c>
      <c r="H12" s="47">
        <v>27045</v>
      </c>
      <c r="I12" s="47">
        <v>26813</v>
      </c>
      <c r="J12" s="47">
        <v>26501</v>
      </c>
      <c r="K12" s="47">
        <v>25912</v>
      </c>
      <c r="L12" s="47">
        <v>25395</v>
      </c>
      <c r="M12" s="47">
        <v>24929</v>
      </c>
      <c r="N12" s="47">
        <v>24413</v>
      </c>
      <c r="O12" s="47">
        <v>23662</v>
      </c>
    </row>
    <row r="13" spans="1:15">
      <c r="A13" s="47" t="s">
        <v>9</v>
      </c>
      <c r="B13" s="47" t="s">
        <v>5</v>
      </c>
      <c r="C13" s="47">
        <v>8179</v>
      </c>
      <c r="D13" s="47">
        <v>8473</v>
      </c>
      <c r="E13" s="47">
        <v>8807</v>
      </c>
      <c r="F13" s="47">
        <v>8874</v>
      </c>
      <c r="G13" s="47">
        <v>9022</v>
      </c>
      <c r="H13" s="47">
        <v>8945</v>
      </c>
      <c r="I13" s="47">
        <v>8853</v>
      </c>
      <c r="J13" s="47">
        <v>8758</v>
      </c>
      <c r="K13" s="47">
        <v>8861</v>
      </c>
      <c r="L13" s="47">
        <v>8743</v>
      </c>
      <c r="M13" s="47">
        <v>8503</v>
      </c>
      <c r="N13" s="47">
        <v>8649</v>
      </c>
      <c r="O13" s="47">
        <v>8464</v>
      </c>
    </row>
    <row r="14" spans="1:15">
      <c r="B14" s="47" t="s">
        <v>6</v>
      </c>
      <c r="C14" s="47">
        <v>2016</v>
      </c>
      <c r="D14" s="47">
        <v>2152</v>
      </c>
      <c r="E14" s="47">
        <v>2301</v>
      </c>
      <c r="F14" s="47">
        <v>2362</v>
      </c>
      <c r="G14" s="47">
        <v>2403</v>
      </c>
      <c r="H14" s="47">
        <v>2373</v>
      </c>
      <c r="I14" s="47">
        <v>2397</v>
      </c>
      <c r="J14" s="47">
        <v>2406</v>
      </c>
      <c r="K14" s="47">
        <v>2153</v>
      </c>
      <c r="L14" s="47">
        <v>2124</v>
      </c>
      <c r="M14" s="47">
        <v>2039</v>
      </c>
      <c r="N14" s="47">
        <v>2033</v>
      </c>
      <c r="O14" s="47">
        <v>1930</v>
      </c>
    </row>
    <row r="15" spans="1:15">
      <c r="B15" s="47" t="s">
        <v>7</v>
      </c>
      <c r="C15" s="47">
        <v>10195</v>
      </c>
      <c r="D15" s="47">
        <v>10625</v>
      </c>
      <c r="E15" s="47">
        <v>11108</v>
      </c>
      <c r="F15" s="47">
        <v>11236</v>
      </c>
      <c r="G15" s="47">
        <v>11425</v>
      </c>
      <c r="H15" s="47">
        <v>11318</v>
      </c>
      <c r="I15" s="47">
        <v>11250</v>
      </c>
      <c r="J15" s="47">
        <v>11164</v>
      </c>
      <c r="K15" s="47">
        <v>11014</v>
      </c>
      <c r="L15" s="47">
        <v>10867</v>
      </c>
      <c r="M15" s="47">
        <v>10542</v>
      </c>
      <c r="N15" s="47">
        <v>10682</v>
      </c>
      <c r="O15" s="47">
        <v>10394</v>
      </c>
    </row>
    <row r="16" spans="1:15">
      <c r="A16" s="47" t="s">
        <v>10</v>
      </c>
      <c r="B16" s="47" t="s">
        <v>5</v>
      </c>
      <c r="C16" s="47">
        <v>669</v>
      </c>
      <c r="D16" s="47">
        <v>706</v>
      </c>
      <c r="E16" s="47">
        <v>743</v>
      </c>
      <c r="F16" s="47">
        <v>763</v>
      </c>
      <c r="G16" s="47">
        <v>782</v>
      </c>
      <c r="H16" s="47">
        <v>777</v>
      </c>
      <c r="I16" s="47">
        <v>766</v>
      </c>
      <c r="J16" s="47">
        <v>736</v>
      </c>
      <c r="K16" s="47">
        <v>730</v>
      </c>
      <c r="L16" s="47">
        <v>683</v>
      </c>
      <c r="M16" s="47">
        <v>657</v>
      </c>
      <c r="N16" s="47">
        <v>635</v>
      </c>
      <c r="O16" s="47">
        <v>622</v>
      </c>
    </row>
    <row r="17" spans="1:15">
      <c r="B17" s="47" t="s">
        <v>6</v>
      </c>
      <c r="C17" s="47">
        <v>83</v>
      </c>
      <c r="D17" s="47">
        <v>99</v>
      </c>
      <c r="E17" s="47">
        <v>125</v>
      </c>
      <c r="F17" s="47">
        <v>132</v>
      </c>
      <c r="G17" s="47">
        <v>135</v>
      </c>
      <c r="H17" s="47">
        <v>134</v>
      </c>
      <c r="I17" s="47">
        <v>133</v>
      </c>
      <c r="J17" s="47">
        <v>131</v>
      </c>
      <c r="K17" s="47">
        <v>120</v>
      </c>
      <c r="L17" s="47">
        <v>114</v>
      </c>
      <c r="M17" s="47">
        <v>101</v>
      </c>
      <c r="N17" s="47">
        <v>100</v>
      </c>
      <c r="O17" s="47">
        <v>97</v>
      </c>
    </row>
    <row r="18" spans="1:15">
      <c r="B18" s="47" t="s">
        <v>7</v>
      </c>
      <c r="C18" s="47">
        <v>752</v>
      </c>
      <c r="D18" s="47">
        <v>805</v>
      </c>
      <c r="E18" s="47">
        <v>868</v>
      </c>
      <c r="F18" s="47">
        <v>895</v>
      </c>
      <c r="G18" s="47">
        <v>917</v>
      </c>
      <c r="H18" s="47">
        <v>911</v>
      </c>
      <c r="I18" s="47">
        <v>899</v>
      </c>
      <c r="J18" s="47">
        <v>867</v>
      </c>
      <c r="K18" s="47">
        <v>850</v>
      </c>
      <c r="L18" s="47">
        <v>797</v>
      </c>
      <c r="M18" s="47">
        <v>758</v>
      </c>
      <c r="N18" s="47">
        <v>735</v>
      </c>
      <c r="O18" s="47">
        <v>719</v>
      </c>
    </row>
    <row r="19" spans="1:15">
      <c r="A19" s="47" t="s">
        <v>11</v>
      </c>
      <c r="B19" s="47" t="s">
        <v>5</v>
      </c>
      <c r="C19" s="47">
        <v>2284</v>
      </c>
      <c r="D19" s="47">
        <v>2347</v>
      </c>
      <c r="E19" s="47">
        <v>2433</v>
      </c>
      <c r="F19" s="47">
        <v>2489</v>
      </c>
      <c r="G19" s="47">
        <v>2605</v>
      </c>
      <c r="H19" s="47">
        <v>2617</v>
      </c>
      <c r="I19" s="47">
        <v>2636</v>
      </c>
      <c r="J19" s="47">
        <v>2638</v>
      </c>
      <c r="K19" s="47">
        <v>2622</v>
      </c>
      <c r="L19" s="47">
        <v>2608</v>
      </c>
      <c r="M19" s="47">
        <v>2580</v>
      </c>
      <c r="N19" s="47">
        <v>2537</v>
      </c>
      <c r="O19" s="47">
        <v>2490</v>
      </c>
    </row>
    <row r="20" spans="1:15">
      <c r="B20" s="47" t="s">
        <v>6</v>
      </c>
      <c r="C20" s="47">
        <v>579</v>
      </c>
      <c r="D20" s="47">
        <v>637</v>
      </c>
      <c r="E20" s="47">
        <v>695</v>
      </c>
      <c r="F20" s="47">
        <v>743</v>
      </c>
      <c r="G20" s="47">
        <v>769</v>
      </c>
      <c r="H20" s="47">
        <v>771</v>
      </c>
      <c r="I20" s="47">
        <v>787</v>
      </c>
      <c r="J20" s="47">
        <v>812</v>
      </c>
      <c r="K20" s="47">
        <v>776</v>
      </c>
      <c r="L20" s="47">
        <v>747</v>
      </c>
      <c r="M20" s="47">
        <v>715</v>
      </c>
      <c r="N20" s="47">
        <v>675</v>
      </c>
      <c r="O20" s="47">
        <v>662</v>
      </c>
    </row>
    <row r="21" spans="1:15">
      <c r="B21" s="47" t="s">
        <v>7</v>
      </c>
      <c r="C21" s="47">
        <v>2863</v>
      </c>
      <c r="D21" s="47">
        <v>2984</v>
      </c>
      <c r="E21" s="47">
        <v>3128</v>
      </c>
      <c r="F21" s="47">
        <v>3232</v>
      </c>
      <c r="G21" s="47">
        <v>3374</v>
      </c>
      <c r="H21" s="47">
        <v>3388</v>
      </c>
      <c r="I21" s="47">
        <v>3423</v>
      </c>
      <c r="J21" s="47">
        <v>3450</v>
      </c>
      <c r="K21" s="47">
        <v>3398</v>
      </c>
      <c r="L21" s="47">
        <v>3355</v>
      </c>
      <c r="M21" s="47">
        <v>3295</v>
      </c>
      <c r="N21" s="47">
        <v>3212</v>
      </c>
      <c r="O21" s="47">
        <v>3152</v>
      </c>
    </row>
    <row r="22" spans="1:15">
      <c r="A22" s="47" t="s">
        <v>12</v>
      </c>
      <c r="B22" s="47" t="s">
        <v>5</v>
      </c>
      <c r="C22" s="47">
        <v>680</v>
      </c>
      <c r="D22" s="47">
        <v>712</v>
      </c>
      <c r="E22" s="47">
        <v>750</v>
      </c>
      <c r="F22" s="47">
        <v>773</v>
      </c>
      <c r="G22" s="47">
        <v>785</v>
      </c>
      <c r="H22" s="47">
        <v>804</v>
      </c>
      <c r="I22" s="47">
        <v>800</v>
      </c>
      <c r="J22" s="47">
        <v>786</v>
      </c>
      <c r="K22" s="47">
        <v>776</v>
      </c>
      <c r="L22" s="47">
        <v>754</v>
      </c>
      <c r="M22" s="47">
        <v>756</v>
      </c>
      <c r="N22" s="47">
        <v>723</v>
      </c>
      <c r="O22" s="47">
        <v>699</v>
      </c>
    </row>
    <row r="23" spans="1:15">
      <c r="B23" s="47" t="s">
        <v>6</v>
      </c>
      <c r="C23" s="47">
        <v>76</v>
      </c>
      <c r="D23" s="47">
        <v>90</v>
      </c>
      <c r="E23" s="47">
        <v>106</v>
      </c>
      <c r="F23" s="47">
        <v>131</v>
      </c>
      <c r="G23" s="47">
        <v>131</v>
      </c>
      <c r="H23" s="47">
        <v>135</v>
      </c>
      <c r="I23" s="47">
        <v>137</v>
      </c>
      <c r="J23" s="47">
        <v>128</v>
      </c>
      <c r="K23" s="47">
        <v>108</v>
      </c>
      <c r="L23" s="47">
        <v>102</v>
      </c>
      <c r="M23" s="47">
        <v>98</v>
      </c>
      <c r="N23" s="47">
        <v>96</v>
      </c>
      <c r="O23" s="47">
        <v>96</v>
      </c>
    </row>
    <row r="24" spans="1:15">
      <c r="B24" s="47" t="s">
        <v>7</v>
      </c>
      <c r="C24" s="47">
        <v>756</v>
      </c>
      <c r="D24" s="47">
        <v>802</v>
      </c>
      <c r="E24" s="47">
        <v>856</v>
      </c>
      <c r="F24" s="47">
        <v>904</v>
      </c>
      <c r="G24" s="47">
        <v>916</v>
      </c>
      <c r="H24" s="47">
        <v>939</v>
      </c>
      <c r="I24" s="47">
        <v>937</v>
      </c>
      <c r="J24" s="47">
        <v>914</v>
      </c>
      <c r="K24" s="47">
        <v>884</v>
      </c>
      <c r="L24" s="47">
        <v>856</v>
      </c>
      <c r="M24" s="47">
        <v>854</v>
      </c>
      <c r="N24" s="47">
        <v>819</v>
      </c>
      <c r="O24" s="47">
        <v>795</v>
      </c>
    </row>
    <row r="25" spans="1:15">
      <c r="A25" s="47" t="s">
        <v>13</v>
      </c>
      <c r="B25" s="47" t="s">
        <v>5</v>
      </c>
      <c r="C25" s="47">
        <v>712</v>
      </c>
      <c r="D25" s="47">
        <v>720</v>
      </c>
      <c r="E25" s="47">
        <v>780</v>
      </c>
      <c r="F25" s="47">
        <v>817</v>
      </c>
      <c r="G25" s="47">
        <v>828</v>
      </c>
      <c r="H25" s="47">
        <v>827</v>
      </c>
      <c r="I25" s="47">
        <v>831</v>
      </c>
      <c r="J25" s="47">
        <v>802</v>
      </c>
      <c r="K25" s="47">
        <v>797</v>
      </c>
      <c r="L25" s="47">
        <v>805</v>
      </c>
      <c r="M25" s="47">
        <v>813</v>
      </c>
      <c r="N25" s="47">
        <v>794</v>
      </c>
      <c r="O25" s="47">
        <v>772</v>
      </c>
    </row>
    <row r="26" spans="1:15">
      <c r="B26" s="47" t="s">
        <v>6</v>
      </c>
      <c r="C26" s="47">
        <v>88</v>
      </c>
      <c r="D26" s="47">
        <v>93</v>
      </c>
      <c r="E26" s="47">
        <v>97</v>
      </c>
      <c r="F26" s="47">
        <v>111</v>
      </c>
      <c r="G26" s="47">
        <v>124</v>
      </c>
      <c r="H26" s="47">
        <v>122</v>
      </c>
      <c r="I26" s="47">
        <v>119</v>
      </c>
      <c r="J26" s="47">
        <v>122</v>
      </c>
      <c r="K26" s="47">
        <v>100</v>
      </c>
      <c r="L26" s="47">
        <v>92</v>
      </c>
      <c r="M26" s="47">
        <v>88</v>
      </c>
      <c r="N26" s="47">
        <v>85</v>
      </c>
      <c r="O26" s="47">
        <v>90</v>
      </c>
    </row>
    <row r="27" spans="1:15">
      <c r="B27" s="47" t="s">
        <v>7</v>
      </c>
      <c r="C27" s="47">
        <v>800</v>
      </c>
      <c r="D27" s="47">
        <v>813</v>
      </c>
      <c r="E27" s="47">
        <v>877</v>
      </c>
      <c r="F27" s="47">
        <v>928</v>
      </c>
      <c r="G27" s="47">
        <v>952</v>
      </c>
      <c r="H27" s="47">
        <v>949</v>
      </c>
      <c r="I27" s="47">
        <v>950</v>
      </c>
      <c r="J27" s="47">
        <v>924</v>
      </c>
      <c r="K27" s="47">
        <v>897</v>
      </c>
      <c r="L27" s="47">
        <v>897</v>
      </c>
      <c r="M27" s="47">
        <v>901</v>
      </c>
      <c r="N27" s="47">
        <v>879</v>
      </c>
      <c r="O27" s="47">
        <v>862</v>
      </c>
    </row>
    <row r="28" spans="1:15">
      <c r="A28" s="47" t="s">
        <v>14</v>
      </c>
      <c r="B28" s="47" t="s">
        <v>5</v>
      </c>
      <c r="C28" s="47">
        <v>771</v>
      </c>
      <c r="D28" s="47">
        <v>797</v>
      </c>
      <c r="E28" s="47">
        <v>851</v>
      </c>
      <c r="F28" s="47">
        <v>894</v>
      </c>
      <c r="G28" s="47">
        <v>942</v>
      </c>
      <c r="H28" s="47">
        <v>931</v>
      </c>
      <c r="I28" s="47">
        <v>914</v>
      </c>
      <c r="J28" s="47">
        <v>923</v>
      </c>
      <c r="K28" s="47">
        <v>958</v>
      </c>
      <c r="L28" s="47">
        <v>997</v>
      </c>
      <c r="M28" s="47">
        <v>992</v>
      </c>
      <c r="N28" s="47">
        <v>980</v>
      </c>
      <c r="O28" s="47">
        <v>972</v>
      </c>
    </row>
    <row r="29" spans="1:15">
      <c r="B29" s="47" t="s">
        <v>6</v>
      </c>
      <c r="C29" s="47">
        <v>296</v>
      </c>
      <c r="D29" s="47">
        <v>320</v>
      </c>
      <c r="E29" s="47">
        <v>342</v>
      </c>
      <c r="F29" s="47">
        <v>367</v>
      </c>
      <c r="G29" s="47">
        <v>368</v>
      </c>
      <c r="H29" s="47">
        <v>357</v>
      </c>
      <c r="I29" s="47">
        <v>345</v>
      </c>
      <c r="J29" s="47">
        <v>325</v>
      </c>
      <c r="K29" s="47">
        <v>283</v>
      </c>
      <c r="L29" s="47">
        <v>284</v>
      </c>
      <c r="M29" s="47">
        <v>279</v>
      </c>
      <c r="N29" s="47">
        <v>267</v>
      </c>
      <c r="O29" s="47">
        <v>262</v>
      </c>
    </row>
    <row r="30" spans="1:15">
      <c r="B30" s="47" t="s">
        <v>7</v>
      </c>
      <c r="C30" s="47">
        <v>1067</v>
      </c>
      <c r="D30" s="47">
        <v>1117</v>
      </c>
      <c r="E30" s="47">
        <v>1193</v>
      </c>
      <c r="F30" s="47">
        <v>1261</v>
      </c>
      <c r="G30" s="47">
        <v>1310</v>
      </c>
      <c r="H30" s="47">
        <v>1288</v>
      </c>
      <c r="I30" s="47">
        <v>1259</v>
      </c>
      <c r="J30" s="47">
        <v>1248</v>
      </c>
      <c r="K30" s="47">
        <v>1241</v>
      </c>
      <c r="L30" s="47">
        <v>1281</v>
      </c>
      <c r="M30" s="47">
        <v>1271</v>
      </c>
      <c r="N30" s="47">
        <v>1247</v>
      </c>
      <c r="O30" s="47">
        <v>1234</v>
      </c>
    </row>
    <row r="31" spans="1:15">
      <c r="A31" s="47" t="s">
        <v>15</v>
      </c>
      <c r="B31" s="47" t="s">
        <v>5</v>
      </c>
      <c r="C31" s="47">
        <v>1628</v>
      </c>
      <c r="D31" s="47">
        <v>1666</v>
      </c>
      <c r="E31" s="47">
        <v>1751</v>
      </c>
      <c r="F31" s="47">
        <v>1809</v>
      </c>
      <c r="G31" s="47">
        <v>1888</v>
      </c>
      <c r="H31" s="47">
        <v>1869</v>
      </c>
      <c r="I31" s="47">
        <v>1919</v>
      </c>
      <c r="J31" s="47">
        <v>1879</v>
      </c>
      <c r="K31" s="47">
        <v>1941</v>
      </c>
      <c r="L31" s="47">
        <v>1927</v>
      </c>
      <c r="M31" s="47">
        <v>1938</v>
      </c>
      <c r="N31" s="47">
        <v>1913</v>
      </c>
      <c r="O31" s="47">
        <v>1859</v>
      </c>
    </row>
    <row r="32" spans="1:15">
      <c r="B32" s="47" t="s">
        <v>6</v>
      </c>
      <c r="C32" s="47">
        <v>503</v>
      </c>
      <c r="D32" s="47">
        <v>537</v>
      </c>
      <c r="E32" s="47">
        <v>621</v>
      </c>
      <c r="F32" s="47">
        <v>668</v>
      </c>
      <c r="G32" s="47">
        <v>677</v>
      </c>
      <c r="H32" s="47">
        <v>663</v>
      </c>
      <c r="I32" s="47">
        <v>673</v>
      </c>
      <c r="J32" s="47">
        <v>676</v>
      </c>
      <c r="K32" s="47">
        <v>605</v>
      </c>
      <c r="L32" s="47">
        <v>582</v>
      </c>
      <c r="M32" s="47">
        <v>580</v>
      </c>
      <c r="N32" s="47">
        <v>562</v>
      </c>
      <c r="O32" s="47">
        <v>552</v>
      </c>
    </row>
    <row r="33" spans="1:15">
      <c r="B33" s="47" t="s">
        <v>7</v>
      </c>
      <c r="C33" s="47">
        <v>2131</v>
      </c>
      <c r="D33" s="47">
        <v>2203</v>
      </c>
      <c r="E33" s="47">
        <v>2372</v>
      </c>
      <c r="F33" s="47">
        <v>2477</v>
      </c>
      <c r="G33" s="47">
        <v>2565</v>
      </c>
      <c r="H33" s="47">
        <v>2532</v>
      </c>
      <c r="I33" s="47">
        <v>2592</v>
      </c>
      <c r="J33" s="47">
        <v>2555</v>
      </c>
      <c r="K33" s="47">
        <v>2546</v>
      </c>
      <c r="L33" s="47">
        <v>2509</v>
      </c>
      <c r="M33" s="47">
        <v>2518</v>
      </c>
      <c r="N33" s="47">
        <v>2475</v>
      </c>
      <c r="O33" s="47">
        <v>2411</v>
      </c>
    </row>
    <row r="34" spans="1:15">
      <c r="A34" s="47" t="s">
        <v>16</v>
      </c>
      <c r="B34" s="47" t="s">
        <v>5</v>
      </c>
      <c r="C34" s="47">
        <v>6665</v>
      </c>
      <c r="D34" s="47">
        <v>7043</v>
      </c>
      <c r="E34" s="47">
        <v>7364</v>
      </c>
      <c r="F34" s="47">
        <v>7467</v>
      </c>
      <c r="G34" s="47">
        <v>7729</v>
      </c>
      <c r="H34" s="47">
        <v>7653</v>
      </c>
      <c r="I34" s="47">
        <v>7647</v>
      </c>
      <c r="J34" s="47">
        <v>7620</v>
      </c>
      <c r="K34" s="47">
        <v>7635</v>
      </c>
      <c r="L34" s="47">
        <v>7458</v>
      </c>
      <c r="M34" s="47">
        <v>7400</v>
      </c>
      <c r="N34" s="47">
        <v>7333</v>
      </c>
      <c r="O34" s="47">
        <v>7234</v>
      </c>
    </row>
    <row r="35" spans="1:15">
      <c r="B35" s="47" t="s">
        <v>6</v>
      </c>
      <c r="C35" s="47">
        <v>1117</v>
      </c>
      <c r="D35" s="47">
        <v>1255</v>
      </c>
      <c r="E35" s="47">
        <v>1397</v>
      </c>
      <c r="F35" s="47">
        <v>1487</v>
      </c>
      <c r="G35" s="47">
        <v>1550</v>
      </c>
      <c r="H35" s="47">
        <v>1562</v>
      </c>
      <c r="I35" s="47">
        <v>1563</v>
      </c>
      <c r="J35" s="47">
        <v>1641</v>
      </c>
      <c r="K35" s="47">
        <v>1467</v>
      </c>
      <c r="L35" s="47">
        <v>1489</v>
      </c>
      <c r="M35" s="47">
        <v>1503</v>
      </c>
      <c r="N35" s="47">
        <v>1480</v>
      </c>
      <c r="O35" s="47">
        <v>1458</v>
      </c>
    </row>
    <row r="36" spans="1:15">
      <c r="B36" s="47" t="s">
        <v>7</v>
      </c>
      <c r="C36" s="47">
        <v>7782</v>
      </c>
      <c r="D36" s="47">
        <v>8298</v>
      </c>
      <c r="E36" s="47">
        <v>8761</v>
      </c>
      <c r="F36" s="47">
        <v>8954</v>
      </c>
      <c r="G36" s="47">
        <v>9279</v>
      </c>
      <c r="H36" s="47">
        <v>9215</v>
      </c>
      <c r="I36" s="47">
        <v>9210</v>
      </c>
      <c r="J36" s="47">
        <v>9261</v>
      </c>
      <c r="K36" s="47">
        <v>9102</v>
      </c>
      <c r="L36" s="47">
        <v>8947</v>
      </c>
      <c r="M36" s="47">
        <v>8903</v>
      </c>
      <c r="N36" s="47">
        <v>8813</v>
      </c>
      <c r="O36" s="47">
        <v>8692</v>
      </c>
    </row>
    <row r="37" spans="1:15">
      <c r="A37" s="47" t="s">
        <v>17</v>
      </c>
      <c r="B37" s="47" t="s">
        <v>5</v>
      </c>
      <c r="C37" s="47">
        <v>5531</v>
      </c>
      <c r="D37" s="47">
        <v>5825</v>
      </c>
      <c r="E37" s="47">
        <v>6099</v>
      </c>
      <c r="F37" s="47">
        <v>6279</v>
      </c>
      <c r="G37" s="47">
        <v>6373</v>
      </c>
      <c r="H37" s="47">
        <v>6343</v>
      </c>
      <c r="I37" s="47">
        <v>6310</v>
      </c>
      <c r="J37" s="47">
        <v>6248</v>
      </c>
      <c r="K37" s="47">
        <v>6311</v>
      </c>
      <c r="L37" s="47">
        <v>6280</v>
      </c>
      <c r="M37" s="47">
        <v>6294</v>
      </c>
      <c r="N37" s="47">
        <v>6285</v>
      </c>
      <c r="O37" s="47">
        <v>6243</v>
      </c>
    </row>
    <row r="38" spans="1:15">
      <c r="B38" s="47" t="s">
        <v>6</v>
      </c>
      <c r="C38" s="47">
        <v>1737</v>
      </c>
      <c r="D38" s="47">
        <v>1940</v>
      </c>
      <c r="E38" s="47">
        <v>2168</v>
      </c>
      <c r="F38" s="47">
        <v>2329</v>
      </c>
      <c r="G38" s="47">
        <v>2383</v>
      </c>
      <c r="H38" s="47">
        <v>2361</v>
      </c>
      <c r="I38" s="47">
        <v>2404</v>
      </c>
      <c r="J38" s="47">
        <v>2405</v>
      </c>
      <c r="K38" s="47">
        <v>2235</v>
      </c>
      <c r="L38" s="47">
        <v>2223</v>
      </c>
      <c r="M38" s="47">
        <v>2127</v>
      </c>
      <c r="N38" s="47">
        <v>2078</v>
      </c>
      <c r="O38" s="47">
        <v>2039</v>
      </c>
    </row>
    <row r="39" spans="1:15">
      <c r="B39" s="47" t="s">
        <v>7</v>
      </c>
      <c r="C39" s="47">
        <v>7268</v>
      </c>
      <c r="D39" s="47">
        <v>7765</v>
      </c>
      <c r="E39" s="47">
        <v>8267</v>
      </c>
      <c r="F39" s="47">
        <v>8608</v>
      </c>
      <c r="G39" s="47">
        <v>8756</v>
      </c>
      <c r="H39" s="47">
        <v>8704</v>
      </c>
      <c r="I39" s="47">
        <v>8714</v>
      </c>
      <c r="J39" s="47">
        <v>8653</v>
      </c>
      <c r="K39" s="47">
        <v>8546</v>
      </c>
      <c r="L39" s="47">
        <v>8503</v>
      </c>
      <c r="M39" s="47">
        <v>8421</v>
      </c>
      <c r="N39" s="47">
        <v>8363</v>
      </c>
      <c r="O39" s="47">
        <v>8282</v>
      </c>
    </row>
    <row r="40" spans="1:15">
      <c r="A40" s="47" t="s">
        <v>18</v>
      </c>
      <c r="B40" s="47" t="s">
        <v>5</v>
      </c>
      <c r="C40" s="47">
        <v>6305</v>
      </c>
      <c r="D40" s="47">
        <v>6666</v>
      </c>
      <c r="E40" s="47">
        <v>6827</v>
      </c>
      <c r="F40" s="47">
        <v>6897</v>
      </c>
      <c r="G40" s="47">
        <v>6993</v>
      </c>
      <c r="H40" s="47">
        <v>6881</v>
      </c>
      <c r="I40" s="47">
        <v>6853</v>
      </c>
      <c r="J40" s="47">
        <v>6793</v>
      </c>
      <c r="K40" s="47">
        <v>7005</v>
      </c>
      <c r="L40" s="47">
        <v>6874</v>
      </c>
      <c r="M40" s="47">
        <v>6847</v>
      </c>
      <c r="N40" s="47">
        <v>6607</v>
      </c>
      <c r="O40" s="47">
        <v>6452</v>
      </c>
    </row>
    <row r="41" spans="1:15">
      <c r="B41" s="47" t="s">
        <v>6</v>
      </c>
      <c r="C41" s="47">
        <v>3178</v>
      </c>
      <c r="D41" s="47">
        <v>3518</v>
      </c>
      <c r="E41" s="47">
        <v>3632</v>
      </c>
      <c r="F41" s="47">
        <v>3722</v>
      </c>
      <c r="G41" s="47">
        <v>3753</v>
      </c>
      <c r="H41" s="47">
        <v>3676</v>
      </c>
      <c r="I41" s="47">
        <v>3636</v>
      </c>
      <c r="J41" s="47">
        <v>3636</v>
      </c>
      <c r="K41" s="47">
        <v>3107</v>
      </c>
      <c r="L41" s="47">
        <v>3031</v>
      </c>
      <c r="M41" s="47">
        <v>2949</v>
      </c>
      <c r="N41" s="47">
        <v>2822</v>
      </c>
      <c r="O41" s="47">
        <v>2665</v>
      </c>
    </row>
    <row r="42" spans="1:15">
      <c r="B42" s="47" t="s">
        <v>7</v>
      </c>
      <c r="C42" s="47">
        <v>9483</v>
      </c>
      <c r="D42" s="47">
        <v>10184</v>
      </c>
      <c r="E42" s="47">
        <v>10459</v>
      </c>
      <c r="F42" s="47">
        <v>10619</v>
      </c>
      <c r="G42" s="47">
        <v>10746</v>
      </c>
      <c r="H42" s="47">
        <v>10557</v>
      </c>
      <c r="I42" s="47">
        <v>10489</v>
      </c>
      <c r="J42" s="47">
        <v>10429</v>
      </c>
      <c r="K42" s="47">
        <v>10112</v>
      </c>
      <c r="L42" s="47">
        <v>9905</v>
      </c>
      <c r="M42" s="47">
        <v>9796</v>
      </c>
      <c r="N42" s="47">
        <v>9429</v>
      </c>
      <c r="O42" s="47">
        <v>9117</v>
      </c>
    </row>
    <row r="43" spans="1:15">
      <c r="A43" s="47" t="s">
        <v>19</v>
      </c>
      <c r="B43" s="47" t="s">
        <v>5</v>
      </c>
      <c r="C43" s="47">
        <v>5862</v>
      </c>
      <c r="D43" s="47">
        <v>6163</v>
      </c>
      <c r="E43" s="47">
        <v>6445</v>
      </c>
      <c r="F43" s="47">
        <v>6668</v>
      </c>
      <c r="G43" s="47">
        <v>6941</v>
      </c>
      <c r="H43" s="47">
        <v>7027</v>
      </c>
      <c r="I43" s="47">
        <v>6982</v>
      </c>
      <c r="J43" s="47">
        <v>6902</v>
      </c>
      <c r="K43" s="47">
        <v>7086</v>
      </c>
      <c r="L43" s="47">
        <v>7039</v>
      </c>
      <c r="M43" s="47">
        <v>6940</v>
      </c>
      <c r="N43" s="47">
        <v>6778</v>
      </c>
      <c r="O43" s="47">
        <v>6654</v>
      </c>
    </row>
    <row r="44" spans="1:15">
      <c r="B44" s="47" t="s">
        <v>6</v>
      </c>
      <c r="C44" s="47">
        <v>2459</v>
      </c>
      <c r="D44" s="47">
        <v>2661</v>
      </c>
      <c r="E44" s="47">
        <v>2836</v>
      </c>
      <c r="F44" s="47">
        <v>2934</v>
      </c>
      <c r="G44" s="47">
        <v>3004</v>
      </c>
      <c r="H44" s="47">
        <v>3023</v>
      </c>
      <c r="I44" s="47">
        <v>2994</v>
      </c>
      <c r="J44" s="47">
        <v>2951</v>
      </c>
      <c r="K44" s="47">
        <v>2540</v>
      </c>
      <c r="L44" s="47">
        <v>2465</v>
      </c>
      <c r="M44" s="47">
        <v>2417</v>
      </c>
      <c r="N44" s="47">
        <v>2346</v>
      </c>
      <c r="O44" s="47">
        <v>2219</v>
      </c>
    </row>
    <row r="45" spans="1:15">
      <c r="B45" s="47" t="s">
        <v>7</v>
      </c>
      <c r="C45" s="47">
        <v>8321</v>
      </c>
      <c r="D45" s="47">
        <v>8824</v>
      </c>
      <c r="E45" s="47">
        <v>9281</v>
      </c>
      <c r="F45" s="47">
        <v>9602</v>
      </c>
      <c r="G45" s="47">
        <v>9945</v>
      </c>
      <c r="H45" s="47">
        <v>10050</v>
      </c>
      <c r="I45" s="47">
        <v>9976</v>
      </c>
      <c r="J45" s="47">
        <v>9853</v>
      </c>
      <c r="K45" s="47">
        <v>9626</v>
      </c>
      <c r="L45" s="47">
        <v>9504</v>
      </c>
      <c r="M45" s="47">
        <v>9357</v>
      </c>
      <c r="N45" s="47">
        <v>9124</v>
      </c>
      <c r="O45" s="47">
        <v>8873</v>
      </c>
    </row>
    <row r="46" spans="1:15">
      <c r="A46" s="47" t="s">
        <v>20</v>
      </c>
      <c r="B46" s="47" t="s">
        <v>5</v>
      </c>
      <c r="C46" s="47">
        <v>1472</v>
      </c>
      <c r="D46" s="47">
        <v>1604</v>
      </c>
      <c r="E46" s="47">
        <v>1713</v>
      </c>
      <c r="F46" s="47">
        <v>1799</v>
      </c>
      <c r="G46" s="47">
        <v>1932</v>
      </c>
      <c r="H46" s="47">
        <v>1934</v>
      </c>
      <c r="I46" s="47">
        <v>1979</v>
      </c>
      <c r="J46" s="47">
        <v>1917</v>
      </c>
      <c r="K46" s="47">
        <v>1961</v>
      </c>
      <c r="L46" s="47">
        <v>1929</v>
      </c>
      <c r="M46" s="47">
        <v>1929</v>
      </c>
      <c r="N46" s="47">
        <v>1859</v>
      </c>
      <c r="O46" s="47">
        <v>1861</v>
      </c>
    </row>
    <row r="47" spans="1:15">
      <c r="B47" s="47" t="s">
        <v>6</v>
      </c>
      <c r="C47" s="47">
        <v>575</v>
      </c>
      <c r="D47" s="47">
        <v>642</v>
      </c>
      <c r="E47" s="47">
        <v>704</v>
      </c>
      <c r="F47" s="47">
        <v>744</v>
      </c>
      <c r="G47" s="47">
        <v>774</v>
      </c>
      <c r="H47" s="47">
        <v>765</v>
      </c>
      <c r="I47" s="47">
        <v>781</v>
      </c>
      <c r="J47" s="47">
        <v>784</v>
      </c>
      <c r="K47" s="47">
        <v>718</v>
      </c>
      <c r="L47" s="47">
        <v>696</v>
      </c>
      <c r="M47" s="47">
        <v>670</v>
      </c>
      <c r="N47" s="47">
        <v>641</v>
      </c>
      <c r="O47" s="47">
        <v>622</v>
      </c>
    </row>
    <row r="48" spans="1:15">
      <c r="B48" s="47" t="s">
        <v>7</v>
      </c>
      <c r="C48" s="47">
        <v>2047</v>
      </c>
      <c r="D48" s="47">
        <v>2246</v>
      </c>
      <c r="E48" s="47">
        <v>2417</v>
      </c>
      <c r="F48" s="47">
        <v>2543</v>
      </c>
      <c r="G48" s="47">
        <v>2706</v>
      </c>
      <c r="H48" s="47">
        <v>2699</v>
      </c>
      <c r="I48" s="47">
        <v>2760</v>
      </c>
      <c r="J48" s="47">
        <v>2701</v>
      </c>
      <c r="K48" s="47">
        <v>2679</v>
      </c>
      <c r="L48" s="47">
        <v>2625</v>
      </c>
      <c r="M48" s="47">
        <v>2599</v>
      </c>
      <c r="N48" s="47">
        <v>2500</v>
      </c>
      <c r="O48" s="47">
        <v>2483</v>
      </c>
    </row>
    <row r="49" spans="1:15">
      <c r="A49" s="47" t="s">
        <v>21</v>
      </c>
      <c r="B49" s="47" t="s">
        <v>5</v>
      </c>
      <c r="C49" s="47">
        <v>1141</v>
      </c>
      <c r="D49" s="47">
        <v>1186</v>
      </c>
      <c r="E49" s="47">
        <v>1262</v>
      </c>
      <c r="F49" s="47">
        <v>1276</v>
      </c>
      <c r="G49" s="47">
        <v>1341</v>
      </c>
      <c r="H49" s="47">
        <v>1366</v>
      </c>
      <c r="I49" s="47">
        <v>1406</v>
      </c>
      <c r="J49" s="47">
        <v>1406</v>
      </c>
      <c r="K49" s="47">
        <v>1402</v>
      </c>
      <c r="L49" s="47">
        <v>1379</v>
      </c>
      <c r="M49" s="47">
        <v>1369</v>
      </c>
      <c r="N49" s="47">
        <v>1419</v>
      </c>
      <c r="O49" s="47">
        <v>1405</v>
      </c>
    </row>
    <row r="50" spans="1:15">
      <c r="B50" s="47" t="s">
        <v>6</v>
      </c>
      <c r="C50" s="47">
        <v>251</v>
      </c>
      <c r="D50" s="47">
        <v>290</v>
      </c>
      <c r="E50" s="47">
        <v>316</v>
      </c>
      <c r="F50" s="47">
        <v>354</v>
      </c>
      <c r="G50" s="47">
        <v>371</v>
      </c>
      <c r="H50" s="47">
        <v>372</v>
      </c>
      <c r="I50" s="47">
        <v>374</v>
      </c>
      <c r="J50" s="47">
        <v>381</v>
      </c>
      <c r="K50" s="47">
        <v>335</v>
      </c>
      <c r="L50" s="47">
        <v>317</v>
      </c>
      <c r="M50" s="47">
        <v>296</v>
      </c>
      <c r="N50" s="47">
        <v>300</v>
      </c>
      <c r="O50" s="47">
        <v>301</v>
      </c>
    </row>
    <row r="51" spans="1:15">
      <c r="B51" s="47" t="s">
        <v>7</v>
      </c>
      <c r="C51" s="47">
        <v>1392</v>
      </c>
      <c r="D51" s="47">
        <v>1476</v>
      </c>
      <c r="E51" s="47">
        <v>1578</v>
      </c>
      <c r="F51" s="47">
        <v>1630</v>
      </c>
      <c r="G51" s="47">
        <v>1712</v>
      </c>
      <c r="H51" s="47">
        <v>1738</v>
      </c>
      <c r="I51" s="47">
        <v>1780</v>
      </c>
      <c r="J51" s="47">
        <v>1787</v>
      </c>
      <c r="K51" s="47">
        <v>1737</v>
      </c>
      <c r="L51" s="47">
        <v>1696</v>
      </c>
      <c r="M51" s="47">
        <v>1665</v>
      </c>
      <c r="N51" s="47">
        <v>1719</v>
      </c>
      <c r="O51" s="47">
        <v>1706</v>
      </c>
    </row>
    <row r="52" spans="1:15">
      <c r="A52" s="47" t="s">
        <v>22</v>
      </c>
      <c r="B52" s="47" t="s">
        <v>5</v>
      </c>
      <c r="C52" s="47">
        <v>291</v>
      </c>
      <c r="D52" s="47">
        <v>297</v>
      </c>
      <c r="E52" s="47">
        <v>313</v>
      </c>
      <c r="F52" s="47">
        <v>316</v>
      </c>
      <c r="G52" s="47">
        <v>335</v>
      </c>
      <c r="H52" s="47">
        <v>335</v>
      </c>
      <c r="I52" s="47">
        <v>341</v>
      </c>
      <c r="J52" s="47">
        <v>342</v>
      </c>
      <c r="K52" s="47">
        <v>329</v>
      </c>
      <c r="L52" s="47">
        <v>330</v>
      </c>
      <c r="M52" s="47">
        <v>328</v>
      </c>
      <c r="N52" s="47">
        <v>320</v>
      </c>
      <c r="O52" s="47">
        <v>309</v>
      </c>
    </row>
    <row r="53" spans="1:15">
      <c r="B53" s="47" t="s">
        <v>6</v>
      </c>
      <c r="C53" s="47">
        <v>44</v>
      </c>
      <c r="D53" s="47">
        <v>44</v>
      </c>
      <c r="E53" s="47">
        <v>51</v>
      </c>
      <c r="F53" s="47">
        <v>54</v>
      </c>
      <c r="G53" s="47">
        <v>60</v>
      </c>
      <c r="H53" s="47">
        <v>60</v>
      </c>
      <c r="I53" s="47">
        <v>66</v>
      </c>
      <c r="J53" s="47">
        <v>70</v>
      </c>
      <c r="K53" s="47">
        <v>71</v>
      </c>
      <c r="L53" s="47">
        <v>73</v>
      </c>
      <c r="M53" s="47">
        <v>74</v>
      </c>
      <c r="N53" s="47">
        <v>63</v>
      </c>
      <c r="O53" s="47">
        <v>59</v>
      </c>
    </row>
    <row r="54" spans="1:15">
      <c r="B54" s="47" t="s">
        <v>7</v>
      </c>
      <c r="C54" s="47">
        <v>335</v>
      </c>
      <c r="D54" s="47">
        <v>341</v>
      </c>
      <c r="E54" s="47">
        <v>364</v>
      </c>
      <c r="F54" s="47">
        <v>370</v>
      </c>
      <c r="G54" s="47">
        <v>395</v>
      </c>
      <c r="H54" s="47">
        <v>395</v>
      </c>
      <c r="I54" s="47">
        <v>407</v>
      </c>
      <c r="J54" s="47">
        <v>412</v>
      </c>
      <c r="K54" s="47">
        <v>400</v>
      </c>
      <c r="L54" s="47">
        <v>403</v>
      </c>
      <c r="M54" s="47">
        <v>402</v>
      </c>
      <c r="N54" s="47">
        <v>383</v>
      </c>
      <c r="O54" s="47">
        <v>368</v>
      </c>
    </row>
    <row r="55" spans="1:15">
      <c r="A55" s="47" t="s">
        <v>24</v>
      </c>
      <c r="B55" s="47" t="s">
        <v>5</v>
      </c>
      <c r="C55" s="47">
        <v>9991</v>
      </c>
      <c r="D55" s="47">
        <v>10674</v>
      </c>
      <c r="E55" s="47">
        <v>11153</v>
      </c>
      <c r="F55" s="47">
        <v>11595</v>
      </c>
      <c r="G55" s="47">
        <v>12141</v>
      </c>
      <c r="H55" s="47">
        <v>12068</v>
      </c>
      <c r="I55" s="47">
        <v>12018</v>
      </c>
      <c r="J55" s="47">
        <v>11805</v>
      </c>
      <c r="K55" s="47">
        <v>12159</v>
      </c>
      <c r="L55" s="47">
        <v>11997</v>
      </c>
      <c r="M55" s="47">
        <v>11852</v>
      </c>
      <c r="N55" s="47">
        <v>11624</v>
      </c>
      <c r="O55" s="47">
        <v>11466</v>
      </c>
    </row>
    <row r="56" spans="1:15">
      <c r="B56" s="47" t="s">
        <v>6</v>
      </c>
      <c r="C56" s="47">
        <v>3604</v>
      </c>
      <c r="D56" s="47">
        <v>4016</v>
      </c>
      <c r="E56" s="47">
        <v>4410</v>
      </c>
      <c r="F56" s="47">
        <v>4827</v>
      </c>
      <c r="G56" s="47">
        <v>5016</v>
      </c>
      <c r="H56" s="47">
        <v>5095</v>
      </c>
      <c r="I56" s="47">
        <v>5103</v>
      </c>
      <c r="J56" s="47">
        <v>5107</v>
      </c>
      <c r="K56" s="47">
        <v>4723</v>
      </c>
      <c r="L56" s="47">
        <v>4620</v>
      </c>
      <c r="M56" s="47">
        <v>4500</v>
      </c>
      <c r="N56" s="47">
        <v>4381</v>
      </c>
      <c r="O56" s="47">
        <v>4218</v>
      </c>
    </row>
    <row r="57" spans="1:15">
      <c r="B57" s="47" t="s">
        <v>7</v>
      </c>
      <c r="C57" s="47">
        <v>13595</v>
      </c>
      <c r="D57" s="47">
        <v>14690</v>
      </c>
      <c r="E57" s="47">
        <v>15563</v>
      </c>
      <c r="F57" s="47">
        <v>16422</v>
      </c>
      <c r="G57" s="47">
        <v>17157</v>
      </c>
      <c r="H57" s="47">
        <v>17163</v>
      </c>
      <c r="I57" s="47">
        <v>17121</v>
      </c>
      <c r="J57" s="47">
        <v>16912</v>
      </c>
      <c r="K57" s="47">
        <v>16882</v>
      </c>
      <c r="L57" s="47">
        <v>16617</v>
      </c>
      <c r="M57" s="47">
        <v>16352</v>
      </c>
      <c r="N57" s="47">
        <v>16005</v>
      </c>
      <c r="O57" s="47">
        <v>15684</v>
      </c>
    </row>
    <row r="58" spans="1:15">
      <c r="A58" s="47" t="s">
        <v>25</v>
      </c>
      <c r="B58" s="47" t="s">
        <v>5</v>
      </c>
      <c r="C58" s="47">
        <v>4209</v>
      </c>
      <c r="D58" s="47">
        <v>4255</v>
      </c>
      <c r="E58" s="47">
        <v>4494</v>
      </c>
      <c r="F58" s="47">
        <v>4607</v>
      </c>
      <c r="G58" s="47">
        <v>4831</v>
      </c>
      <c r="H58" s="47">
        <v>4825</v>
      </c>
      <c r="I58" s="47">
        <v>4789</v>
      </c>
      <c r="J58" s="47">
        <v>4746</v>
      </c>
      <c r="K58" s="47">
        <v>4808</v>
      </c>
      <c r="L58" s="47">
        <v>4785</v>
      </c>
      <c r="M58" s="47">
        <v>4675</v>
      </c>
      <c r="N58" s="47">
        <v>4581</v>
      </c>
      <c r="O58" s="47">
        <v>4483</v>
      </c>
    </row>
    <row r="59" spans="1:15">
      <c r="B59" s="47" t="s">
        <v>6</v>
      </c>
      <c r="C59" s="47">
        <v>740</v>
      </c>
      <c r="D59" s="47">
        <v>775</v>
      </c>
      <c r="E59" s="47">
        <v>822</v>
      </c>
      <c r="F59" s="47">
        <v>848</v>
      </c>
      <c r="G59" s="47">
        <v>873</v>
      </c>
      <c r="H59" s="47">
        <v>900</v>
      </c>
      <c r="I59" s="47">
        <v>884</v>
      </c>
      <c r="J59" s="47">
        <v>881</v>
      </c>
      <c r="K59" s="47">
        <v>757</v>
      </c>
      <c r="L59" s="47">
        <v>746</v>
      </c>
      <c r="M59" s="47">
        <v>712</v>
      </c>
      <c r="N59" s="47">
        <v>697</v>
      </c>
      <c r="O59" s="47">
        <v>686</v>
      </c>
    </row>
    <row r="60" spans="1:15">
      <c r="B60" s="47" t="s">
        <v>7</v>
      </c>
      <c r="C60" s="47">
        <v>4949</v>
      </c>
      <c r="D60" s="47">
        <v>5030</v>
      </c>
      <c r="E60" s="47">
        <v>5316</v>
      </c>
      <c r="F60" s="47">
        <v>5455</v>
      </c>
      <c r="G60" s="47">
        <v>5704</v>
      </c>
      <c r="H60" s="47">
        <v>5725</v>
      </c>
      <c r="I60" s="47">
        <v>5673</v>
      </c>
      <c r="J60" s="47">
        <v>5627</v>
      </c>
      <c r="K60" s="47">
        <v>5565</v>
      </c>
      <c r="L60" s="47">
        <v>5531</v>
      </c>
      <c r="M60" s="47">
        <v>5387</v>
      </c>
      <c r="N60" s="47">
        <v>5278</v>
      </c>
      <c r="O60" s="47">
        <v>5169</v>
      </c>
    </row>
    <row r="61" spans="1:15">
      <c r="A61" s="47" t="s">
        <v>26</v>
      </c>
      <c r="B61" s="47" t="s">
        <v>5</v>
      </c>
      <c r="C61" s="47">
        <v>10116</v>
      </c>
      <c r="D61" s="47">
        <v>10699</v>
      </c>
      <c r="E61" s="47">
        <v>11201</v>
      </c>
      <c r="F61" s="47">
        <v>11684</v>
      </c>
      <c r="G61" s="47">
        <v>12252</v>
      </c>
      <c r="H61" s="47">
        <v>12147</v>
      </c>
      <c r="I61" s="47">
        <v>12051</v>
      </c>
      <c r="J61" s="47">
        <v>12003</v>
      </c>
      <c r="K61" s="47">
        <v>12275</v>
      </c>
      <c r="L61" s="47">
        <v>12214</v>
      </c>
      <c r="M61" s="47">
        <v>12292</v>
      </c>
      <c r="N61" s="47">
        <v>12067</v>
      </c>
      <c r="O61" s="47">
        <v>11843</v>
      </c>
    </row>
    <row r="62" spans="1:15">
      <c r="B62" s="47" t="s">
        <v>6</v>
      </c>
      <c r="C62" s="47">
        <v>4235</v>
      </c>
      <c r="D62" s="47">
        <v>4767</v>
      </c>
      <c r="E62" s="47">
        <v>5241</v>
      </c>
      <c r="F62" s="47">
        <v>5500</v>
      </c>
      <c r="G62" s="47">
        <v>5671</v>
      </c>
      <c r="H62" s="47">
        <v>5633</v>
      </c>
      <c r="I62" s="47">
        <v>5636</v>
      </c>
      <c r="J62" s="47">
        <v>5698</v>
      </c>
      <c r="K62" s="47">
        <v>5251</v>
      </c>
      <c r="L62" s="47">
        <v>5138</v>
      </c>
      <c r="M62" s="47">
        <v>5061</v>
      </c>
      <c r="N62" s="47">
        <v>4927</v>
      </c>
      <c r="O62" s="47">
        <v>4681</v>
      </c>
    </row>
    <row r="63" spans="1:15">
      <c r="B63" s="47" t="s">
        <v>7</v>
      </c>
      <c r="C63" s="47">
        <v>14351</v>
      </c>
      <c r="D63" s="47">
        <v>15466</v>
      </c>
      <c r="E63" s="47">
        <v>16442</v>
      </c>
      <c r="F63" s="47">
        <v>17184</v>
      </c>
      <c r="G63" s="47">
        <v>17923</v>
      </c>
      <c r="H63" s="47">
        <v>17780</v>
      </c>
      <c r="I63" s="47">
        <v>17687</v>
      </c>
      <c r="J63" s="47">
        <v>17701</v>
      </c>
      <c r="K63" s="47">
        <v>17526</v>
      </c>
      <c r="L63" s="47">
        <v>17352</v>
      </c>
      <c r="M63" s="47">
        <v>17353</v>
      </c>
      <c r="N63" s="47">
        <v>16994</v>
      </c>
      <c r="O63" s="47">
        <v>16524</v>
      </c>
    </row>
    <row r="64" spans="1:15">
      <c r="A64" s="47" t="s">
        <v>27</v>
      </c>
      <c r="B64" s="47" t="s">
        <v>5</v>
      </c>
      <c r="C64" s="47">
        <v>3940</v>
      </c>
      <c r="D64" s="47">
        <v>4235</v>
      </c>
      <c r="E64" s="47">
        <v>4560</v>
      </c>
      <c r="F64" s="47">
        <v>4943</v>
      </c>
      <c r="G64" s="47">
        <v>5335</v>
      </c>
      <c r="H64" s="47">
        <v>5441</v>
      </c>
      <c r="I64" s="47">
        <v>5499</v>
      </c>
      <c r="J64" s="47">
        <v>5579</v>
      </c>
      <c r="K64" s="47">
        <v>5726</v>
      </c>
      <c r="L64" s="47">
        <v>5594</v>
      </c>
      <c r="M64" s="47">
        <v>5537</v>
      </c>
      <c r="N64" s="47">
        <v>5556</v>
      </c>
      <c r="O64" s="47">
        <v>5517</v>
      </c>
    </row>
    <row r="65" spans="1:15">
      <c r="B65" s="47" t="s">
        <v>6</v>
      </c>
      <c r="C65" s="47">
        <v>1338</v>
      </c>
      <c r="D65" s="47">
        <v>1485</v>
      </c>
      <c r="E65" s="47">
        <v>1617</v>
      </c>
      <c r="F65" s="47">
        <v>1788</v>
      </c>
      <c r="G65" s="47">
        <v>1920</v>
      </c>
      <c r="H65" s="47">
        <v>1968</v>
      </c>
      <c r="I65" s="47">
        <v>2006</v>
      </c>
      <c r="J65" s="47">
        <v>2019</v>
      </c>
      <c r="K65" s="47">
        <v>1897</v>
      </c>
      <c r="L65" s="47">
        <v>1859</v>
      </c>
      <c r="M65" s="47">
        <v>1808</v>
      </c>
      <c r="N65" s="47">
        <v>1776</v>
      </c>
      <c r="O65" s="47">
        <v>1724</v>
      </c>
    </row>
    <row r="66" spans="1:15">
      <c r="B66" s="47" t="s">
        <v>7</v>
      </c>
      <c r="C66" s="47">
        <v>5278</v>
      </c>
      <c r="D66" s="47">
        <v>5720</v>
      </c>
      <c r="E66" s="47">
        <v>6177</v>
      </c>
      <c r="F66" s="47">
        <v>6731</v>
      </c>
      <c r="G66" s="47">
        <v>7255</v>
      </c>
      <c r="H66" s="47">
        <v>7409</v>
      </c>
      <c r="I66" s="47">
        <v>7505</v>
      </c>
      <c r="J66" s="47">
        <v>7598</v>
      </c>
      <c r="K66" s="47">
        <v>7623</v>
      </c>
      <c r="L66" s="47">
        <v>7453</v>
      </c>
      <c r="M66" s="47">
        <v>7345</v>
      </c>
      <c r="N66" s="47">
        <v>7332</v>
      </c>
      <c r="O66" s="47">
        <v>7241</v>
      </c>
    </row>
    <row r="67" spans="1:15">
      <c r="A67" s="47" t="s">
        <v>28</v>
      </c>
      <c r="B67" s="47" t="s">
        <v>5</v>
      </c>
      <c r="C67" s="47">
        <v>8665</v>
      </c>
      <c r="D67" s="47">
        <v>9162</v>
      </c>
      <c r="E67" s="47">
        <v>9610</v>
      </c>
      <c r="F67" s="47">
        <v>9836</v>
      </c>
      <c r="G67" s="47">
        <v>10127</v>
      </c>
      <c r="H67" s="47">
        <v>10011</v>
      </c>
      <c r="I67" s="47">
        <v>9900</v>
      </c>
      <c r="J67" s="47">
        <v>9674</v>
      </c>
      <c r="K67" s="47">
        <v>9992</v>
      </c>
      <c r="L67" s="47">
        <v>9880</v>
      </c>
      <c r="M67" s="47">
        <v>9807</v>
      </c>
      <c r="N67" s="47">
        <v>9652</v>
      </c>
      <c r="O67" s="47">
        <v>9471</v>
      </c>
    </row>
    <row r="68" spans="1:15">
      <c r="B68" s="47" t="s">
        <v>6</v>
      </c>
      <c r="C68" s="47">
        <v>3846</v>
      </c>
      <c r="D68" s="47">
        <v>4021</v>
      </c>
      <c r="E68" s="47">
        <v>4256</v>
      </c>
      <c r="F68" s="47">
        <v>4316</v>
      </c>
      <c r="G68" s="47">
        <v>4403</v>
      </c>
      <c r="H68" s="47">
        <v>4332</v>
      </c>
      <c r="I68" s="47">
        <v>4298</v>
      </c>
      <c r="J68" s="47">
        <v>4207</v>
      </c>
      <c r="K68" s="47">
        <v>3663</v>
      </c>
      <c r="L68" s="47">
        <v>3597</v>
      </c>
      <c r="M68" s="47">
        <v>3487</v>
      </c>
      <c r="N68" s="47">
        <v>3439</v>
      </c>
      <c r="O68" s="47">
        <v>3345</v>
      </c>
    </row>
    <row r="69" spans="1:15">
      <c r="B69" s="47" t="s">
        <v>7</v>
      </c>
      <c r="C69" s="47">
        <v>12511</v>
      </c>
      <c r="D69" s="47">
        <v>13183</v>
      </c>
      <c r="E69" s="47">
        <v>13866</v>
      </c>
      <c r="F69" s="47">
        <v>14152</v>
      </c>
      <c r="G69" s="47">
        <v>14530</v>
      </c>
      <c r="H69" s="47">
        <v>14343</v>
      </c>
      <c r="I69" s="47">
        <v>14198</v>
      </c>
      <c r="J69" s="47">
        <v>13881</v>
      </c>
      <c r="K69" s="47">
        <v>13655</v>
      </c>
      <c r="L69" s="47">
        <v>13477</v>
      </c>
      <c r="M69" s="47">
        <v>13294</v>
      </c>
      <c r="N69" s="47">
        <v>13091</v>
      </c>
      <c r="O69" s="47">
        <v>12816</v>
      </c>
    </row>
    <row r="70" spans="1:15">
      <c r="A70" s="47" t="s">
        <v>29</v>
      </c>
      <c r="B70" s="47" t="s">
        <v>5</v>
      </c>
      <c r="C70" s="47">
        <v>13641</v>
      </c>
      <c r="D70" s="47">
        <v>14178</v>
      </c>
      <c r="E70" s="47">
        <v>14803</v>
      </c>
      <c r="F70" s="47">
        <v>15024</v>
      </c>
      <c r="G70" s="47">
        <v>15443</v>
      </c>
      <c r="H70" s="47">
        <v>15166</v>
      </c>
      <c r="I70" s="47">
        <v>14810</v>
      </c>
      <c r="J70" s="47">
        <v>14700</v>
      </c>
      <c r="K70" s="47">
        <v>15407</v>
      </c>
      <c r="L70" s="47">
        <v>15276</v>
      </c>
      <c r="M70" s="47">
        <v>15143</v>
      </c>
      <c r="N70" s="47">
        <v>14953</v>
      </c>
      <c r="O70" s="47">
        <v>14923</v>
      </c>
    </row>
    <row r="71" spans="1:15">
      <c r="B71" s="47" t="s">
        <v>6</v>
      </c>
      <c r="C71" s="47">
        <v>5494</v>
      </c>
      <c r="D71" s="47">
        <v>5730</v>
      </c>
      <c r="E71" s="47">
        <v>6098</v>
      </c>
      <c r="F71" s="47">
        <v>6251</v>
      </c>
      <c r="G71" s="47">
        <v>6374</v>
      </c>
      <c r="H71" s="47">
        <v>6211</v>
      </c>
      <c r="I71" s="47">
        <v>6037</v>
      </c>
      <c r="J71" s="47">
        <v>6076</v>
      </c>
      <c r="K71" s="47">
        <v>5506</v>
      </c>
      <c r="L71" s="47">
        <v>5516</v>
      </c>
      <c r="M71" s="47">
        <v>5545</v>
      </c>
      <c r="N71" s="47">
        <v>5531</v>
      </c>
      <c r="O71" s="47">
        <v>5467</v>
      </c>
    </row>
    <row r="72" spans="1:15">
      <c r="B72" s="47" t="s">
        <v>7</v>
      </c>
      <c r="C72" s="47">
        <v>19135</v>
      </c>
      <c r="D72" s="47">
        <v>19908</v>
      </c>
      <c r="E72" s="47">
        <v>20901</v>
      </c>
      <c r="F72" s="47">
        <v>21275</v>
      </c>
      <c r="G72" s="47">
        <v>21817</v>
      </c>
      <c r="H72" s="47">
        <v>21377</v>
      </c>
      <c r="I72" s="47">
        <v>20847</v>
      </c>
      <c r="J72" s="47">
        <v>20776</v>
      </c>
      <c r="K72" s="47">
        <v>20913</v>
      </c>
      <c r="L72" s="47">
        <v>20792</v>
      </c>
      <c r="M72" s="47">
        <v>20688</v>
      </c>
      <c r="N72" s="47">
        <v>20484</v>
      </c>
      <c r="O72" s="47">
        <v>20390</v>
      </c>
    </row>
    <row r="73" spans="1:15">
      <c r="A73" s="47" t="s">
        <v>30</v>
      </c>
      <c r="B73" s="47" t="s">
        <v>5</v>
      </c>
      <c r="C73" s="47">
        <v>7365</v>
      </c>
      <c r="D73" s="47">
        <v>7577</v>
      </c>
      <c r="E73" s="47">
        <v>7832</v>
      </c>
      <c r="F73" s="47">
        <v>7995</v>
      </c>
      <c r="G73" s="47">
        <v>8257</v>
      </c>
      <c r="H73" s="47">
        <v>8164</v>
      </c>
      <c r="I73" s="47">
        <v>8088</v>
      </c>
      <c r="J73" s="47">
        <v>7951</v>
      </c>
      <c r="K73" s="47">
        <v>8083</v>
      </c>
      <c r="L73" s="47">
        <v>7970</v>
      </c>
      <c r="M73" s="47">
        <v>7956</v>
      </c>
      <c r="N73" s="47">
        <v>7885</v>
      </c>
      <c r="O73" s="47">
        <v>7839</v>
      </c>
    </row>
    <row r="74" spans="1:15">
      <c r="B74" s="47" t="s">
        <v>6</v>
      </c>
      <c r="C74" s="47">
        <v>1511</v>
      </c>
      <c r="D74" s="47">
        <v>1574</v>
      </c>
      <c r="E74" s="47">
        <v>1677</v>
      </c>
      <c r="F74" s="47">
        <v>1790</v>
      </c>
      <c r="G74" s="47">
        <v>1872</v>
      </c>
      <c r="H74" s="47">
        <v>1871</v>
      </c>
      <c r="I74" s="47">
        <v>1888</v>
      </c>
      <c r="J74" s="47">
        <v>1906</v>
      </c>
      <c r="K74" s="47">
        <v>1741</v>
      </c>
      <c r="L74" s="47">
        <v>1730</v>
      </c>
      <c r="M74" s="47">
        <v>1715</v>
      </c>
      <c r="N74" s="47">
        <v>1713</v>
      </c>
      <c r="O74" s="47">
        <v>1714</v>
      </c>
    </row>
    <row r="75" spans="1:15">
      <c r="B75" s="47" t="s">
        <v>7</v>
      </c>
      <c r="C75" s="47">
        <v>8876</v>
      </c>
      <c r="D75" s="47">
        <v>9151</v>
      </c>
      <c r="E75" s="47">
        <v>9509</v>
      </c>
      <c r="F75" s="47">
        <v>9785</v>
      </c>
      <c r="G75" s="47">
        <v>10129</v>
      </c>
      <c r="H75" s="47">
        <v>10035</v>
      </c>
      <c r="I75" s="47">
        <v>9976</v>
      </c>
      <c r="J75" s="47">
        <v>9857</v>
      </c>
      <c r="K75" s="47">
        <v>9824</v>
      </c>
      <c r="L75" s="47">
        <v>9700</v>
      </c>
      <c r="M75" s="47">
        <v>9671</v>
      </c>
      <c r="N75" s="47">
        <v>9598</v>
      </c>
      <c r="O75" s="47">
        <v>9553</v>
      </c>
    </row>
    <row r="76" spans="1:15">
      <c r="A76" s="47" t="s">
        <v>31</v>
      </c>
      <c r="B76" s="47" t="s">
        <v>5</v>
      </c>
      <c r="C76" s="47">
        <v>4461</v>
      </c>
      <c r="D76" s="47">
        <v>4750</v>
      </c>
      <c r="E76" s="47">
        <v>4933</v>
      </c>
      <c r="F76" s="47">
        <v>5014</v>
      </c>
      <c r="G76" s="47">
        <v>5073</v>
      </c>
      <c r="H76" s="47">
        <v>4957</v>
      </c>
      <c r="I76" s="47">
        <v>4842</v>
      </c>
      <c r="J76" s="47">
        <v>4730</v>
      </c>
      <c r="K76" s="47">
        <v>4932</v>
      </c>
      <c r="L76" s="47">
        <v>4830</v>
      </c>
      <c r="M76" s="47">
        <v>4731</v>
      </c>
      <c r="N76" s="47">
        <v>4633</v>
      </c>
      <c r="O76" s="47">
        <v>4585</v>
      </c>
    </row>
    <row r="77" spans="1:15">
      <c r="B77" s="47" t="s">
        <v>6</v>
      </c>
      <c r="C77" s="47">
        <v>1632</v>
      </c>
      <c r="D77" s="47">
        <v>1714</v>
      </c>
      <c r="E77" s="47">
        <v>1764</v>
      </c>
      <c r="F77" s="47">
        <v>1751</v>
      </c>
      <c r="G77" s="47">
        <v>1764</v>
      </c>
      <c r="H77" s="47">
        <v>1674</v>
      </c>
      <c r="I77" s="47">
        <v>1602</v>
      </c>
      <c r="J77" s="47">
        <v>1595</v>
      </c>
      <c r="K77" s="47">
        <v>1320</v>
      </c>
      <c r="L77" s="47">
        <v>1290</v>
      </c>
      <c r="M77" s="47">
        <v>1245</v>
      </c>
      <c r="N77" s="47">
        <v>1208</v>
      </c>
      <c r="O77" s="47">
        <v>1219</v>
      </c>
    </row>
    <row r="78" spans="1:15">
      <c r="B78" s="47" t="s">
        <v>7</v>
      </c>
      <c r="C78" s="47">
        <v>6093</v>
      </c>
      <c r="D78" s="47">
        <v>6464</v>
      </c>
      <c r="E78" s="47">
        <v>6697</v>
      </c>
      <c r="F78" s="47">
        <v>6765</v>
      </c>
      <c r="G78" s="47">
        <v>6837</v>
      </c>
      <c r="H78" s="47">
        <v>6631</v>
      </c>
      <c r="I78" s="47">
        <v>6444</v>
      </c>
      <c r="J78" s="47">
        <v>6325</v>
      </c>
      <c r="K78" s="47">
        <v>6252</v>
      </c>
      <c r="L78" s="47">
        <v>6120</v>
      </c>
      <c r="M78" s="47">
        <v>5976</v>
      </c>
      <c r="N78" s="47">
        <v>5841</v>
      </c>
      <c r="O78" s="47">
        <v>5804</v>
      </c>
    </row>
    <row r="79" spans="1:15">
      <c r="A79" s="47" t="s">
        <v>32</v>
      </c>
      <c r="B79" s="47" t="s">
        <v>5</v>
      </c>
      <c r="C79" s="47">
        <v>7825</v>
      </c>
      <c r="D79" s="47">
        <v>8205</v>
      </c>
      <c r="E79" s="47">
        <v>8614</v>
      </c>
      <c r="F79" s="47">
        <v>8778</v>
      </c>
      <c r="G79" s="47">
        <v>9030</v>
      </c>
      <c r="H79" s="47">
        <v>8961</v>
      </c>
      <c r="I79" s="47">
        <v>9006</v>
      </c>
      <c r="J79" s="47">
        <v>9120</v>
      </c>
      <c r="K79" s="47">
        <v>9880</v>
      </c>
      <c r="L79" s="47">
        <v>9675</v>
      </c>
      <c r="M79" s="47">
        <v>9614</v>
      </c>
      <c r="N79" s="47">
        <v>9429</v>
      </c>
      <c r="O79" s="47">
        <v>9287</v>
      </c>
    </row>
    <row r="80" spans="1:15">
      <c r="B80" s="47" t="s">
        <v>6</v>
      </c>
      <c r="C80" s="47">
        <v>5561</v>
      </c>
      <c r="D80" s="47">
        <v>5968</v>
      </c>
      <c r="E80" s="47">
        <v>6243</v>
      </c>
      <c r="F80" s="47">
        <v>6241</v>
      </c>
      <c r="G80" s="47">
        <v>6212</v>
      </c>
      <c r="H80" s="47">
        <v>6042</v>
      </c>
      <c r="I80" s="47">
        <v>5895</v>
      </c>
      <c r="J80" s="47">
        <v>5963</v>
      </c>
      <c r="K80" s="47">
        <v>4775</v>
      </c>
      <c r="L80" s="47">
        <v>4613</v>
      </c>
      <c r="M80" s="47">
        <v>4499</v>
      </c>
      <c r="N80" s="47">
        <v>4351</v>
      </c>
      <c r="O80" s="47">
        <v>4301</v>
      </c>
    </row>
    <row r="81" spans="1:15">
      <c r="B81" s="47" t="s">
        <v>7</v>
      </c>
      <c r="C81" s="47">
        <v>13386</v>
      </c>
      <c r="D81" s="47">
        <v>14173</v>
      </c>
      <c r="E81" s="47">
        <v>14857</v>
      </c>
      <c r="F81" s="47">
        <v>15019</v>
      </c>
      <c r="G81" s="47">
        <v>15242</v>
      </c>
      <c r="H81" s="47">
        <v>15003</v>
      </c>
      <c r="I81" s="47">
        <v>14901</v>
      </c>
      <c r="J81" s="47">
        <v>15083</v>
      </c>
      <c r="K81" s="47">
        <v>14655</v>
      </c>
      <c r="L81" s="47">
        <v>14288</v>
      </c>
      <c r="M81" s="47">
        <v>14113</v>
      </c>
      <c r="N81" s="47">
        <v>13780</v>
      </c>
      <c r="O81" s="47">
        <v>13588</v>
      </c>
    </row>
    <row r="82" spans="1:15">
      <c r="A82" s="47" t="s">
        <v>33</v>
      </c>
      <c r="B82" s="47" t="s">
        <v>5</v>
      </c>
      <c r="C82" s="47">
        <v>2322</v>
      </c>
      <c r="D82" s="47">
        <v>2398</v>
      </c>
      <c r="E82" s="47">
        <v>2446</v>
      </c>
      <c r="F82" s="47">
        <v>2483</v>
      </c>
      <c r="G82" s="47">
        <v>2571</v>
      </c>
      <c r="H82" s="47">
        <v>2479</v>
      </c>
      <c r="I82" s="47">
        <v>2421</v>
      </c>
      <c r="J82" s="47">
        <v>2373</v>
      </c>
      <c r="K82" s="47">
        <v>2399</v>
      </c>
      <c r="L82" s="47">
        <v>2426</v>
      </c>
      <c r="M82" s="47">
        <v>2422</v>
      </c>
      <c r="N82" s="47">
        <v>2421</v>
      </c>
      <c r="O82" s="47">
        <v>2388</v>
      </c>
    </row>
    <row r="83" spans="1:15">
      <c r="B83" s="47" t="s">
        <v>6</v>
      </c>
      <c r="C83" s="47">
        <v>512</v>
      </c>
      <c r="D83" s="47">
        <v>539</v>
      </c>
      <c r="E83" s="47">
        <v>557</v>
      </c>
      <c r="F83" s="47">
        <v>563</v>
      </c>
      <c r="G83" s="47">
        <v>550</v>
      </c>
      <c r="H83" s="47">
        <v>512</v>
      </c>
      <c r="I83" s="47">
        <v>479</v>
      </c>
      <c r="J83" s="47">
        <v>484</v>
      </c>
      <c r="K83" s="47">
        <v>464</v>
      </c>
      <c r="L83" s="47">
        <v>406</v>
      </c>
      <c r="M83" s="47">
        <v>387</v>
      </c>
      <c r="N83" s="47">
        <v>375</v>
      </c>
      <c r="O83" s="47">
        <v>360</v>
      </c>
    </row>
    <row r="84" spans="1:15">
      <c r="B84" s="47" t="s">
        <v>7</v>
      </c>
      <c r="C84" s="47">
        <v>2834</v>
      </c>
      <c r="D84" s="47">
        <v>2937</v>
      </c>
      <c r="E84" s="47">
        <v>3003</v>
      </c>
      <c r="F84" s="47">
        <v>3046</v>
      </c>
      <c r="G84" s="47">
        <v>3121</v>
      </c>
      <c r="H84" s="47">
        <v>2991</v>
      </c>
      <c r="I84" s="47">
        <v>2900</v>
      </c>
      <c r="J84" s="47">
        <v>2857</v>
      </c>
      <c r="K84" s="47">
        <v>2863</v>
      </c>
      <c r="L84" s="47">
        <v>2832</v>
      </c>
      <c r="M84" s="47">
        <v>2809</v>
      </c>
      <c r="N84" s="47">
        <v>2796</v>
      </c>
      <c r="O84" s="47">
        <v>2748</v>
      </c>
    </row>
    <row r="85" spans="1:15">
      <c r="A85" s="47" t="s">
        <v>7</v>
      </c>
      <c r="B85" s="47" t="s">
        <v>5</v>
      </c>
      <c r="C85" s="47">
        <v>158293</v>
      </c>
      <c r="D85" s="47">
        <v>166011</v>
      </c>
      <c r="E85" s="47">
        <v>173510</v>
      </c>
      <c r="F85" s="47">
        <v>178633</v>
      </c>
      <c r="G85" s="47">
        <v>185214</v>
      </c>
      <c r="H85" s="47">
        <v>183856</v>
      </c>
      <c r="I85" s="47">
        <v>182932</v>
      </c>
      <c r="J85" s="47">
        <v>181350</v>
      </c>
      <c r="K85" s="47">
        <v>186831</v>
      </c>
      <c r="L85" s="47">
        <v>184863</v>
      </c>
      <c r="M85" s="47">
        <v>183555</v>
      </c>
      <c r="N85" s="47">
        <v>181362</v>
      </c>
      <c r="O85" s="47">
        <v>178492</v>
      </c>
    </row>
    <row r="86" spans="1:15">
      <c r="B86" s="47" t="s">
        <v>6</v>
      </c>
      <c r="C86" s="47">
        <v>53808</v>
      </c>
      <c r="D86" s="47">
        <v>58186</v>
      </c>
      <c r="E86" s="47">
        <v>62199</v>
      </c>
      <c r="F86" s="47">
        <v>65024</v>
      </c>
      <c r="G86" s="47">
        <v>66614</v>
      </c>
      <c r="H86" s="47">
        <v>65801</v>
      </c>
      <c r="I86" s="47">
        <v>65330</v>
      </c>
      <c r="J86" s="47">
        <v>65538</v>
      </c>
      <c r="K86" s="47">
        <v>57286</v>
      </c>
      <c r="L86" s="47">
        <v>56042</v>
      </c>
      <c r="M86" s="47">
        <v>54778</v>
      </c>
      <c r="N86" s="47">
        <v>53465</v>
      </c>
      <c r="O86" s="47">
        <v>51849</v>
      </c>
    </row>
    <row r="87" spans="1:15">
      <c r="B87" s="47" t="s">
        <v>7</v>
      </c>
      <c r="C87" s="47">
        <v>212101</v>
      </c>
      <c r="D87" s="47">
        <v>224197</v>
      </c>
      <c r="E87" s="47">
        <v>235709</v>
      </c>
      <c r="F87" s="47">
        <v>243657</v>
      </c>
      <c r="G87" s="47">
        <v>251828</v>
      </c>
      <c r="H87" s="47">
        <v>249657</v>
      </c>
      <c r="I87" s="47">
        <v>248262</v>
      </c>
      <c r="J87" s="47">
        <v>246888</v>
      </c>
      <c r="K87" s="47">
        <v>244117</v>
      </c>
      <c r="L87" s="47">
        <v>240905</v>
      </c>
      <c r="M87" s="47">
        <v>238333</v>
      </c>
      <c r="N87" s="47">
        <v>234827</v>
      </c>
      <c r="O87" s="47">
        <v>230341</v>
      </c>
    </row>
    <row r="89" spans="1:15">
      <c r="A89" s="47" t="s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89"/>
  <sheetViews>
    <sheetView zoomScaleNormal="100" workbookViewId="0"/>
  </sheetViews>
  <sheetFormatPr baseColWidth="10" defaultRowHeight="11.25"/>
  <cols>
    <col min="1" max="16384" width="11" style="47"/>
  </cols>
  <sheetData>
    <row r="1" spans="1:15">
      <c r="A1" s="47" t="s">
        <v>0</v>
      </c>
    </row>
    <row r="2" spans="1:15">
      <c r="A2" s="47" t="s">
        <v>1</v>
      </c>
    </row>
    <row r="5" spans="1:15">
      <c r="A5" s="47" t="s">
        <v>2</v>
      </c>
      <c r="C5" s="47" t="s">
        <v>3</v>
      </c>
    </row>
    <row r="6" spans="1:15">
      <c r="C6" s="47">
        <v>2001</v>
      </c>
      <c r="D6" s="47">
        <v>2002</v>
      </c>
      <c r="E6" s="47">
        <v>2003</v>
      </c>
      <c r="F6" s="47">
        <v>2004</v>
      </c>
      <c r="G6" s="47">
        <v>2005</v>
      </c>
      <c r="H6" s="47">
        <v>2006</v>
      </c>
      <c r="I6" s="47">
        <v>2007</v>
      </c>
      <c r="J6" s="47">
        <v>2008</v>
      </c>
      <c r="K6" s="47">
        <v>2009</v>
      </c>
      <c r="L6" s="47">
        <v>2010</v>
      </c>
      <c r="M6" s="47">
        <v>2011</v>
      </c>
      <c r="N6" s="47">
        <v>2012</v>
      </c>
      <c r="O6" s="47">
        <v>2013</v>
      </c>
    </row>
    <row r="7" spans="1:15">
      <c r="A7" s="47" t="s">
        <v>4</v>
      </c>
      <c r="B7" s="47" t="s">
        <v>5</v>
      </c>
      <c r="C7" s="47">
        <v>2948</v>
      </c>
      <c r="D7" s="47">
        <v>2866</v>
      </c>
      <c r="E7" s="47">
        <v>2868</v>
      </c>
      <c r="F7" s="47">
        <v>3254</v>
      </c>
      <c r="G7" s="47">
        <v>2650</v>
      </c>
      <c r="H7" s="47">
        <v>1646</v>
      </c>
      <c r="I7" s="47">
        <v>2050</v>
      </c>
      <c r="J7" s="47">
        <v>2061</v>
      </c>
      <c r="K7" s="47">
        <v>2148</v>
      </c>
      <c r="L7" s="47">
        <v>2196</v>
      </c>
      <c r="M7" s="47">
        <v>2262</v>
      </c>
      <c r="N7" s="47">
        <v>2152</v>
      </c>
      <c r="O7" s="47">
        <v>1820</v>
      </c>
    </row>
    <row r="8" spans="1:15">
      <c r="B8" s="47" t="s">
        <v>6</v>
      </c>
      <c r="C8" s="47">
        <v>1552</v>
      </c>
      <c r="D8" s="47">
        <v>1486</v>
      </c>
      <c r="E8" s="47">
        <v>1531</v>
      </c>
      <c r="F8" s="47">
        <v>1669</v>
      </c>
      <c r="G8" s="47">
        <v>1243</v>
      </c>
      <c r="H8" s="47">
        <v>754</v>
      </c>
      <c r="I8" s="47">
        <v>927</v>
      </c>
      <c r="J8" s="47">
        <v>917</v>
      </c>
      <c r="K8" s="47">
        <v>763</v>
      </c>
      <c r="L8" s="47">
        <v>739</v>
      </c>
      <c r="M8" s="47">
        <v>759</v>
      </c>
      <c r="N8" s="47">
        <v>736</v>
      </c>
      <c r="O8" s="47">
        <v>650</v>
      </c>
    </row>
    <row r="9" spans="1:15">
      <c r="B9" s="47" t="s">
        <v>7</v>
      </c>
      <c r="C9" s="47">
        <v>4500</v>
      </c>
      <c r="D9" s="47">
        <v>4352</v>
      </c>
      <c r="E9" s="47">
        <v>4399</v>
      </c>
      <c r="F9" s="47">
        <v>4923</v>
      </c>
      <c r="G9" s="47">
        <v>3893</v>
      </c>
      <c r="H9" s="47">
        <v>2400</v>
      </c>
      <c r="I9" s="47">
        <v>2977</v>
      </c>
      <c r="J9" s="47">
        <v>2978</v>
      </c>
      <c r="K9" s="47">
        <v>2911</v>
      </c>
      <c r="L9" s="47">
        <v>2935</v>
      </c>
      <c r="M9" s="47">
        <v>3021</v>
      </c>
      <c r="N9" s="47">
        <v>2888</v>
      </c>
      <c r="O9" s="47">
        <v>2470</v>
      </c>
    </row>
    <row r="10" spans="1:15">
      <c r="A10" s="47" t="s">
        <v>8</v>
      </c>
      <c r="B10" s="47" t="s">
        <v>5</v>
      </c>
      <c r="C10" s="47">
        <v>2261</v>
      </c>
      <c r="D10" s="47">
        <v>2213</v>
      </c>
      <c r="E10" s="47">
        <v>2277</v>
      </c>
      <c r="F10" s="47">
        <v>1768</v>
      </c>
      <c r="G10" s="47">
        <v>2031</v>
      </c>
      <c r="H10" s="47">
        <v>1461</v>
      </c>
      <c r="I10" s="47">
        <v>1546</v>
      </c>
      <c r="J10" s="47">
        <v>1330</v>
      </c>
      <c r="K10" s="47">
        <v>1256</v>
      </c>
      <c r="L10" s="47">
        <v>1259</v>
      </c>
      <c r="M10" s="47">
        <v>1261</v>
      </c>
      <c r="N10" s="47">
        <v>1296</v>
      </c>
      <c r="O10" s="47">
        <v>998</v>
      </c>
    </row>
    <row r="11" spans="1:15">
      <c r="B11" s="47" t="s">
        <v>6</v>
      </c>
      <c r="C11" s="47">
        <v>550</v>
      </c>
      <c r="D11" s="47">
        <v>547</v>
      </c>
      <c r="E11" s="47">
        <v>536</v>
      </c>
      <c r="F11" s="47">
        <v>452</v>
      </c>
      <c r="G11" s="47">
        <v>422</v>
      </c>
      <c r="H11" s="47">
        <v>343</v>
      </c>
      <c r="I11" s="47">
        <v>299</v>
      </c>
      <c r="J11" s="47">
        <v>290</v>
      </c>
      <c r="K11" s="47">
        <v>188</v>
      </c>
      <c r="L11" s="47">
        <v>185</v>
      </c>
      <c r="M11" s="47">
        <v>177</v>
      </c>
      <c r="N11" s="47">
        <v>175</v>
      </c>
      <c r="O11" s="47">
        <v>147</v>
      </c>
    </row>
    <row r="12" spans="1:15">
      <c r="B12" s="47" t="s">
        <v>7</v>
      </c>
      <c r="C12" s="47">
        <v>2811</v>
      </c>
      <c r="D12" s="47">
        <v>2760</v>
      </c>
      <c r="E12" s="47">
        <v>2813</v>
      </c>
      <c r="F12" s="47">
        <v>2220</v>
      </c>
      <c r="G12" s="47">
        <v>2453</v>
      </c>
      <c r="H12" s="47">
        <v>1804</v>
      </c>
      <c r="I12" s="47">
        <v>1845</v>
      </c>
      <c r="J12" s="47">
        <v>1620</v>
      </c>
      <c r="K12" s="47">
        <v>1444</v>
      </c>
      <c r="L12" s="47">
        <v>1444</v>
      </c>
      <c r="M12" s="47">
        <v>1438</v>
      </c>
      <c r="N12" s="47">
        <v>1471</v>
      </c>
      <c r="O12" s="47">
        <v>1145</v>
      </c>
    </row>
    <row r="13" spans="1:15">
      <c r="A13" s="47" t="s">
        <v>9</v>
      </c>
      <c r="B13" s="47" t="s">
        <v>5</v>
      </c>
      <c r="C13" s="47">
        <v>785</v>
      </c>
      <c r="D13" s="47">
        <v>864</v>
      </c>
      <c r="E13" s="47">
        <v>918</v>
      </c>
      <c r="F13" s="47">
        <v>698</v>
      </c>
      <c r="G13" s="47">
        <v>645</v>
      </c>
      <c r="H13" s="47">
        <v>551</v>
      </c>
      <c r="I13" s="47">
        <v>506</v>
      </c>
      <c r="J13" s="47">
        <v>532</v>
      </c>
      <c r="K13" s="47">
        <v>528</v>
      </c>
      <c r="L13" s="47">
        <v>439</v>
      </c>
      <c r="M13" s="47">
        <v>478</v>
      </c>
      <c r="N13" s="47">
        <v>532</v>
      </c>
      <c r="O13" s="47">
        <v>459</v>
      </c>
    </row>
    <row r="14" spans="1:15">
      <c r="B14" s="47" t="s">
        <v>6</v>
      </c>
      <c r="C14" s="47">
        <v>271</v>
      </c>
      <c r="D14" s="47">
        <v>308</v>
      </c>
      <c r="E14" s="47">
        <v>336</v>
      </c>
      <c r="F14" s="47">
        <v>261</v>
      </c>
      <c r="G14" s="47">
        <v>210</v>
      </c>
      <c r="H14" s="47">
        <v>146</v>
      </c>
      <c r="I14" s="47">
        <v>162</v>
      </c>
      <c r="J14" s="47">
        <v>177</v>
      </c>
      <c r="K14" s="47">
        <v>157</v>
      </c>
      <c r="L14" s="47">
        <v>115</v>
      </c>
      <c r="M14" s="47">
        <v>136</v>
      </c>
      <c r="N14" s="47">
        <v>137</v>
      </c>
      <c r="O14" s="47">
        <v>96</v>
      </c>
    </row>
    <row r="15" spans="1:15">
      <c r="B15" s="47" t="s">
        <v>7</v>
      </c>
      <c r="C15" s="47">
        <v>1056</v>
      </c>
      <c r="D15" s="47">
        <v>1172</v>
      </c>
      <c r="E15" s="47">
        <v>1254</v>
      </c>
      <c r="F15" s="47">
        <v>959</v>
      </c>
      <c r="G15" s="47">
        <v>855</v>
      </c>
      <c r="H15" s="47">
        <v>697</v>
      </c>
      <c r="I15" s="47">
        <v>668</v>
      </c>
      <c r="J15" s="47">
        <v>709</v>
      </c>
      <c r="K15" s="47">
        <v>685</v>
      </c>
      <c r="L15" s="47">
        <v>554</v>
      </c>
      <c r="M15" s="47">
        <v>614</v>
      </c>
      <c r="N15" s="47">
        <v>669</v>
      </c>
      <c r="O15" s="47">
        <v>555</v>
      </c>
    </row>
    <row r="16" spans="1:15">
      <c r="A16" s="47" t="s">
        <v>10</v>
      </c>
      <c r="B16" s="47" t="s">
        <v>5</v>
      </c>
      <c r="C16" s="47">
        <v>80</v>
      </c>
      <c r="D16" s="47">
        <v>83</v>
      </c>
      <c r="E16" s="47">
        <v>91</v>
      </c>
      <c r="F16" s="47">
        <v>63</v>
      </c>
      <c r="G16" s="47">
        <v>59</v>
      </c>
      <c r="H16" s="47">
        <v>51</v>
      </c>
      <c r="I16" s="47">
        <v>39</v>
      </c>
      <c r="J16" s="47">
        <v>38</v>
      </c>
      <c r="K16" s="47">
        <v>28</v>
      </c>
      <c r="L16" s="47">
        <v>24</v>
      </c>
      <c r="M16" s="47">
        <v>30</v>
      </c>
      <c r="N16" s="47">
        <v>28</v>
      </c>
      <c r="O16" s="47">
        <v>43</v>
      </c>
    </row>
    <row r="17" spans="1:15">
      <c r="B17" s="47" t="s">
        <v>6</v>
      </c>
      <c r="C17" s="47">
        <v>16</v>
      </c>
      <c r="D17" s="47">
        <v>23</v>
      </c>
      <c r="E17" s="47">
        <v>32</v>
      </c>
      <c r="F17" s="47">
        <v>17</v>
      </c>
      <c r="G17" s="47">
        <v>13</v>
      </c>
      <c r="H17" s="47">
        <v>13</v>
      </c>
      <c r="I17" s="47">
        <v>12</v>
      </c>
      <c r="J17" s="47">
        <v>7</v>
      </c>
      <c r="K17" s="47">
        <v>6</v>
      </c>
      <c r="L17" s="47">
        <v>4</v>
      </c>
      <c r="M17" s="47">
        <v>1</v>
      </c>
      <c r="N17" s="47">
        <v>5</v>
      </c>
      <c r="O17" s="47">
        <v>5</v>
      </c>
    </row>
    <row r="18" spans="1:15">
      <c r="B18" s="47" t="s">
        <v>7</v>
      </c>
      <c r="C18" s="47">
        <v>96</v>
      </c>
      <c r="D18" s="47">
        <v>106</v>
      </c>
      <c r="E18" s="47">
        <v>123</v>
      </c>
      <c r="F18" s="47">
        <v>80</v>
      </c>
      <c r="G18" s="47">
        <v>72</v>
      </c>
      <c r="H18" s="47">
        <v>64</v>
      </c>
      <c r="I18" s="47">
        <v>51</v>
      </c>
      <c r="J18" s="47">
        <v>45</v>
      </c>
      <c r="K18" s="47">
        <v>34</v>
      </c>
      <c r="L18" s="47">
        <v>28</v>
      </c>
      <c r="M18" s="47">
        <v>31</v>
      </c>
      <c r="N18" s="47">
        <v>33</v>
      </c>
      <c r="O18" s="47">
        <v>48</v>
      </c>
    </row>
    <row r="19" spans="1:15">
      <c r="A19" s="47" t="s">
        <v>11</v>
      </c>
      <c r="B19" s="47" t="s">
        <v>5</v>
      </c>
      <c r="C19" s="47">
        <v>219</v>
      </c>
      <c r="D19" s="47">
        <v>220</v>
      </c>
      <c r="E19" s="47">
        <v>261</v>
      </c>
      <c r="F19" s="47">
        <v>234</v>
      </c>
      <c r="G19" s="47">
        <v>220</v>
      </c>
      <c r="H19" s="47">
        <v>191</v>
      </c>
      <c r="I19" s="47">
        <v>214</v>
      </c>
      <c r="J19" s="47">
        <v>177</v>
      </c>
      <c r="K19" s="47">
        <v>176</v>
      </c>
      <c r="L19" s="47">
        <v>192</v>
      </c>
      <c r="M19" s="47">
        <v>168</v>
      </c>
      <c r="N19" s="47">
        <v>187</v>
      </c>
      <c r="O19" s="47">
        <v>158</v>
      </c>
    </row>
    <row r="20" spans="1:15">
      <c r="B20" s="47" t="s">
        <v>6</v>
      </c>
      <c r="C20" s="47">
        <v>89</v>
      </c>
      <c r="D20" s="47">
        <v>93</v>
      </c>
      <c r="E20" s="47">
        <v>101</v>
      </c>
      <c r="F20" s="47">
        <v>96</v>
      </c>
      <c r="G20" s="47">
        <v>79</v>
      </c>
      <c r="H20" s="47">
        <v>73</v>
      </c>
      <c r="I20" s="47">
        <v>71</v>
      </c>
      <c r="J20" s="47">
        <v>78</v>
      </c>
      <c r="K20" s="47">
        <v>62</v>
      </c>
      <c r="L20" s="47">
        <v>52</v>
      </c>
      <c r="M20" s="47">
        <v>51</v>
      </c>
      <c r="N20" s="47">
        <v>31</v>
      </c>
      <c r="O20" s="47">
        <v>52</v>
      </c>
    </row>
    <row r="21" spans="1:15">
      <c r="B21" s="47" t="s">
        <v>7</v>
      </c>
      <c r="C21" s="47">
        <v>308</v>
      </c>
      <c r="D21" s="47">
        <v>313</v>
      </c>
      <c r="E21" s="47">
        <v>362</v>
      </c>
      <c r="F21" s="47">
        <v>330</v>
      </c>
      <c r="G21" s="47">
        <v>299</v>
      </c>
      <c r="H21" s="47">
        <v>264</v>
      </c>
      <c r="I21" s="47">
        <v>285</v>
      </c>
      <c r="J21" s="47">
        <v>255</v>
      </c>
      <c r="K21" s="47">
        <v>238</v>
      </c>
      <c r="L21" s="47">
        <v>244</v>
      </c>
      <c r="M21" s="47">
        <v>219</v>
      </c>
      <c r="N21" s="47">
        <v>218</v>
      </c>
      <c r="O21" s="47">
        <v>210</v>
      </c>
    </row>
    <row r="22" spans="1:15">
      <c r="A22" s="47" t="s">
        <v>12</v>
      </c>
      <c r="B22" s="47" t="s">
        <v>5</v>
      </c>
      <c r="C22" s="47">
        <v>62</v>
      </c>
      <c r="D22" s="47">
        <v>83</v>
      </c>
      <c r="E22" s="47">
        <v>100</v>
      </c>
      <c r="F22" s="47">
        <v>71</v>
      </c>
      <c r="G22" s="47">
        <v>50</v>
      </c>
      <c r="H22" s="47">
        <v>53</v>
      </c>
      <c r="I22" s="47">
        <v>50</v>
      </c>
      <c r="J22" s="47">
        <v>45</v>
      </c>
      <c r="K22" s="47">
        <v>34</v>
      </c>
      <c r="L22" s="47">
        <v>48</v>
      </c>
      <c r="M22" s="47">
        <v>37</v>
      </c>
      <c r="N22" s="47">
        <v>28</v>
      </c>
      <c r="O22" s="47">
        <v>34</v>
      </c>
    </row>
    <row r="23" spans="1:15">
      <c r="B23" s="47" t="s">
        <v>6</v>
      </c>
      <c r="C23" s="47">
        <v>16</v>
      </c>
      <c r="D23" s="47">
        <v>23</v>
      </c>
      <c r="E23" s="47">
        <v>22</v>
      </c>
      <c r="F23" s="47">
        <v>33</v>
      </c>
      <c r="G23" s="47">
        <v>11</v>
      </c>
      <c r="H23" s="47">
        <v>12</v>
      </c>
      <c r="I23" s="47">
        <v>15</v>
      </c>
      <c r="J23" s="47">
        <v>6</v>
      </c>
      <c r="K23" s="47">
        <v>7</v>
      </c>
      <c r="L23" s="47">
        <v>4</v>
      </c>
      <c r="M23" s="47">
        <v>8</v>
      </c>
      <c r="N23" s="47">
        <v>6</v>
      </c>
      <c r="O23" s="47">
        <v>11</v>
      </c>
    </row>
    <row r="24" spans="1:15">
      <c r="B24" s="47" t="s">
        <v>7</v>
      </c>
      <c r="C24" s="47">
        <v>78</v>
      </c>
      <c r="D24" s="47">
        <v>106</v>
      </c>
      <c r="E24" s="47">
        <v>122</v>
      </c>
      <c r="F24" s="47">
        <v>104</v>
      </c>
      <c r="G24" s="47">
        <v>61</v>
      </c>
      <c r="H24" s="47">
        <v>65</v>
      </c>
      <c r="I24" s="47">
        <v>65</v>
      </c>
      <c r="J24" s="47">
        <v>51</v>
      </c>
      <c r="K24" s="47">
        <v>41</v>
      </c>
      <c r="L24" s="47">
        <v>52</v>
      </c>
      <c r="M24" s="47">
        <v>45</v>
      </c>
      <c r="N24" s="47">
        <v>34</v>
      </c>
      <c r="O24" s="47">
        <v>45</v>
      </c>
    </row>
    <row r="25" spans="1:15">
      <c r="A25" s="47" t="s">
        <v>13</v>
      </c>
      <c r="B25" s="47" t="s">
        <v>5</v>
      </c>
      <c r="C25" s="47">
        <v>80</v>
      </c>
      <c r="D25" s="47">
        <v>71</v>
      </c>
      <c r="E25" s="47">
        <v>91</v>
      </c>
      <c r="F25" s="47">
        <v>79</v>
      </c>
      <c r="G25" s="47">
        <v>65</v>
      </c>
      <c r="H25" s="47">
        <v>70</v>
      </c>
      <c r="I25" s="47">
        <v>58</v>
      </c>
      <c r="J25" s="47">
        <v>42</v>
      </c>
      <c r="K25" s="47">
        <v>48</v>
      </c>
      <c r="L25" s="47">
        <v>67</v>
      </c>
      <c r="M25" s="47">
        <v>60</v>
      </c>
      <c r="N25" s="47">
        <v>45</v>
      </c>
      <c r="O25" s="47">
        <v>46</v>
      </c>
    </row>
    <row r="26" spans="1:15">
      <c r="B26" s="47" t="s">
        <v>6</v>
      </c>
      <c r="C26" s="47">
        <v>11</v>
      </c>
      <c r="D26" s="47">
        <v>13</v>
      </c>
      <c r="E26" s="47">
        <v>11</v>
      </c>
      <c r="F26" s="47">
        <v>17</v>
      </c>
      <c r="G26" s="47">
        <v>12</v>
      </c>
      <c r="H26" s="47">
        <v>5</v>
      </c>
      <c r="I26" s="47">
        <v>15</v>
      </c>
      <c r="J26" s="47">
        <v>14</v>
      </c>
      <c r="K26" s="47">
        <v>6</v>
      </c>
      <c r="L26" s="47">
        <v>5</v>
      </c>
      <c r="M26" s="47">
        <v>7</v>
      </c>
      <c r="N26" s="47">
        <v>5</v>
      </c>
      <c r="O26" s="47">
        <v>9</v>
      </c>
    </row>
    <row r="27" spans="1:15">
      <c r="B27" s="47" t="s">
        <v>7</v>
      </c>
      <c r="C27" s="47">
        <v>91</v>
      </c>
      <c r="D27" s="47">
        <v>84</v>
      </c>
      <c r="E27" s="47">
        <v>102</v>
      </c>
      <c r="F27" s="47">
        <v>96</v>
      </c>
      <c r="G27" s="47">
        <v>77</v>
      </c>
      <c r="H27" s="47">
        <v>75</v>
      </c>
      <c r="I27" s="47">
        <v>73</v>
      </c>
      <c r="J27" s="47">
        <v>56</v>
      </c>
      <c r="K27" s="47">
        <v>54</v>
      </c>
      <c r="L27" s="47">
        <v>72</v>
      </c>
      <c r="M27" s="47">
        <v>67</v>
      </c>
      <c r="N27" s="47">
        <v>50</v>
      </c>
      <c r="O27" s="47">
        <v>55</v>
      </c>
    </row>
    <row r="28" spans="1:15">
      <c r="A28" s="47" t="s">
        <v>14</v>
      </c>
      <c r="B28" s="47" t="s">
        <v>5</v>
      </c>
      <c r="C28" s="47">
        <v>65</v>
      </c>
      <c r="D28" s="47">
        <v>88</v>
      </c>
      <c r="E28" s="47">
        <v>112</v>
      </c>
      <c r="F28" s="47">
        <v>89</v>
      </c>
      <c r="G28" s="47">
        <v>96</v>
      </c>
      <c r="H28" s="47">
        <v>62</v>
      </c>
      <c r="I28" s="47">
        <v>55</v>
      </c>
      <c r="J28" s="47">
        <v>59</v>
      </c>
      <c r="K28" s="47">
        <v>61</v>
      </c>
      <c r="L28" s="47">
        <v>98</v>
      </c>
      <c r="M28" s="47">
        <v>56</v>
      </c>
      <c r="N28" s="47">
        <v>67</v>
      </c>
      <c r="O28" s="47">
        <v>66</v>
      </c>
    </row>
    <row r="29" spans="1:15">
      <c r="B29" s="47" t="s">
        <v>6</v>
      </c>
      <c r="C29" s="47">
        <v>48</v>
      </c>
      <c r="D29" s="47">
        <v>51</v>
      </c>
      <c r="E29" s="47">
        <v>49</v>
      </c>
      <c r="F29" s="47">
        <v>48</v>
      </c>
      <c r="G29" s="47">
        <v>30</v>
      </c>
      <c r="H29" s="47">
        <v>24</v>
      </c>
      <c r="I29" s="47">
        <v>25</v>
      </c>
      <c r="J29" s="47">
        <v>9</v>
      </c>
      <c r="K29" s="47">
        <v>26</v>
      </c>
      <c r="L29" s="47">
        <v>22</v>
      </c>
      <c r="M29" s="47">
        <v>22</v>
      </c>
      <c r="N29" s="47">
        <v>16</v>
      </c>
      <c r="O29" s="47">
        <v>17</v>
      </c>
    </row>
    <row r="30" spans="1:15">
      <c r="B30" s="47" t="s">
        <v>7</v>
      </c>
      <c r="C30" s="47">
        <v>113</v>
      </c>
      <c r="D30" s="47">
        <v>139</v>
      </c>
      <c r="E30" s="47">
        <v>161</v>
      </c>
      <c r="F30" s="47">
        <v>137</v>
      </c>
      <c r="G30" s="47">
        <v>126</v>
      </c>
      <c r="H30" s="47">
        <v>86</v>
      </c>
      <c r="I30" s="47">
        <v>80</v>
      </c>
      <c r="J30" s="47">
        <v>68</v>
      </c>
      <c r="K30" s="47">
        <v>87</v>
      </c>
      <c r="L30" s="47">
        <v>120</v>
      </c>
      <c r="M30" s="47">
        <v>78</v>
      </c>
      <c r="N30" s="47">
        <v>83</v>
      </c>
      <c r="O30" s="47">
        <v>83</v>
      </c>
    </row>
    <row r="31" spans="1:15">
      <c r="A31" s="47" t="s">
        <v>15</v>
      </c>
      <c r="B31" s="47" t="s">
        <v>5</v>
      </c>
      <c r="C31" s="47">
        <v>170</v>
      </c>
      <c r="D31" s="47">
        <v>143</v>
      </c>
      <c r="E31" s="47">
        <v>206</v>
      </c>
      <c r="F31" s="47">
        <v>166</v>
      </c>
      <c r="G31" s="47">
        <v>151</v>
      </c>
      <c r="H31" s="47">
        <v>114</v>
      </c>
      <c r="I31" s="47">
        <v>138</v>
      </c>
      <c r="J31" s="47">
        <v>135</v>
      </c>
      <c r="K31" s="47">
        <v>128</v>
      </c>
      <c r="L31" s="47">
        <v>133</v>
      </c>
      <c r="M31" s="47">
        <v>127</v>
      </c>
      <c r="N31" s="47">
        <v>100</v>
      </c>
      <c r="O31" s="47">
        <v>87</v>
      </c>
    </row>
    <row r="32" spans="1:15">
      <c r="B32" s="47" t="s">
        <v>6</v>
      </c>
      <c r="C32" s="47">
        <v>75</v>
      </c>
      <c r="D32" s="47">
        <v>75</v>
      </c>
      <c r="E32" s="47">
        <v>120</v>
      </c>
      <c r="F32" s="47">
        <v>89</v>
      </c>
      <c r="G32" s="47">
        <v>63</v>
      </c>
      <c r="H32" s="47">
        <v>46</v>
      </c>
      <c r="I32" s="47">
        <v>52</v>
      </c>
      <c r="J32" s="47">
        <v>67</v>
      </c>
      <c r="K32" s="47">
        <v>51</v>
      </c>
      <c r="L32" s="47">
        <v>41</v>
      </c>
      <c r="M32" s="47">
        <v>43</v>
      </c>
      <c r="N32" s="47">
        <v>34</v>
      </c>
      <c r="O32" s="47">
        <v>45</v>
      </c>
    </row>
    <row r="33" spans="1:15">
      <c r="B33" s="47" t="s">
        <v>7</v>
      </c>
      <c r="C33" s="47">
        <v>245</v>
      </c>
      <c r="D33" s="47">
        <v>218</v>
      </c>
      <c r="E33" s="47">
        <v>326</v>
      </c>
      <c r="F33" s="47">
        <v>255</v>
      </c>
      <c r="G33" s="47">
        <v>214</v>
      </c>
      <c r="H33" s="47">
        <v>160</v>
      </c>
      <c r="I33" s="47">
        <v>190</v>
      </c>
      <c r="J33" s="47">
        <v>202</v>
      </c>
      <c r="K33" s="47">
        <v>179</v>
      </c>
      <c r="L33" s="47">
        <v>174</v>
      </c>
      <c r="M33" s="47">
        <v>170</v>
      </c>
      <c r="N33" s="47">
        <v>134</v>
      </c>
      <c r="O33" s="47">
        <v>132</v>
      </c>
    </row>
    <row r="34" spans="1:15">
      <c r="A34" s="47" t="s">
        <v>16</v>
      </c>
      <c r="B34" s="47" t="s">
        <v>5</v>
      </c>
      <c r="C34" s="47">
        <v>675</v>
      </c>
      <c r="D34" s="47">
        <v>804</v>
      </c>
      <c r="E34" s="47">
        <v>827</v>
      </c>
      <c r="F34" s="47">
        <v>635</v>
      </c>
      <c r="G34" s="47">
        <v>599</v>
      </c>
      <c r="H34" s="47">
        <v>459</v>
      </c>
      <c r="I34" s="47">
        <v>563</v>
      </c>
      <c r="J34" s="47">
        <v>515</v>
      </c>
      <c r="K34" s="47">
        <v>409</v>
      </c>
      <c r="L34" s="47">
        <v>418</v>
      </c>
      <c r="M34" s="47">
        <v>459</v>
      </c>
      <c r="N34" s="47">
        <v>445</v>
      </c>
      <c r="O34" s="47">
        <v>430</v>
      </c>
    </row>
    <row r="35" spans="1:15">
      <c r="B35" s="47" t="s">
        <v>6</v>
      </c>
      <c r="C35" s="47">
        <v>215</v>
      </c>
      <c r="D35" s="47">
        <v>225</v>
      </c>
      <c r="E35" s="47">
        <v>252</v>
      </c>
      <c r="F35" s="47">
        <v>199</v>
      </c>
      <c r="G35" s="47">
        <v>162</v>
      </c>
      <c r="H35" s="47">
        <v>121</v>
      </c>
      <c r="I35" s="47">
        <v>133</v>
      </c>
      <c r="J35" s="47">
        <v>172</v>
      </c>
      <c r="K35" s="47">
        <v>81</v>
      </c>
      <c r="L35" s="47">
        <v>126</v>
      </c>
      <c r="M35" s="47">
        <v>121</v>
      </c>
      <c r="N35" s="47">
        <v>80</v>
      </c>
      <c r="O35" s="47">
        <v>98</v>
      </c>
    </row>
    <row r="36" spans="1:15">
      <c r="B36" s="47" t="s">
        <v>7</v>
      </c>
      <c r="C36" s="47">
        <v>890</v>
      </c>
      <c r="D36" s="47">
        <v>1029</v>
      </c>
      <c r="E36" s="47">
        <v>1079</v>
      </c>
      <c r="F36" s="47">
        <v>834</v>
      </c>
      <c r="G36" s="47">
        <v>761</v>
      </c>
      <c r="H36" s="47">
        <v>580</v>
      </c>
      <c r="I36" s="47">
        <v>696</v>
      </c>
      <c r="J36" s="47">
        <v>687</v>
      </c>
      <c r="K36" s="47">
        <v>490</v>
      </c>
      <c r="L36" s="47">
        <v>544</v>
      </c>
      <c r="M36" s="47">
        <v>580</v>
      </c>
      <c r="N36" s="47">
        <v>525</v>
      </c>
      <c r="O36" s="47">
        <v>528</v>
      </c>
    </row>
    <row r="37" spans="1:15">
      <c r="A37" s="47" t="s">
        <v>17</v>
      </c>
      <c r="B37" s="47" t="s">
        <v>5</v>
      </c>
      <c r="C37" s="47">
        <v>582</v>
      </c>
      <c r="D37" s="47">
        <v>652</v>
      </c>
      <c r="E37" s="47">
        <v>687</v>
      </c>
      <c r="F37" s="47">
        <v>584</v>
      </c>
      <c r="G37" s="47">
        <v>408</v>
      </c>
      <c r="H37" s="47">
        <v>389</v>
      </c>
      <c r="I37" s="47">
        <v>429</v>
      </c>
      <c r="J37" s="47">
        <v>393</v>
      </c>
      <c r="K37" s="47">
        <v>347</v>
      </c>
      <c r="L37" s="47">
        <v>419</v>
      </c>
      <c r="M37" s="47">
        <v>421</v>
      </c>
      <c r="N37" s="47">
        <v>331</v>
      </c>
      <c r="O37" s="47">
        <v>423</v>
      </c>
    </row>
    <row r="38" spans="1:15">
      <c r="B38" s="47" t="s">
        <v>6</v>
      </c>
      <c r="C38" s="47">
        <v>290</v>
      </c>
      <c r="D38" s="47">
        <v>319</v>
      </c>
      <c r="E38" s="47">
        <v>367</v>
      </c>
      <c r="F38" s="47">
        <v>287</v>
      </c>
      <c r="G38" s="47">
        <v>188</v>
      </c>
      <c r="H38" s="47">
        <v>142</v>
      </c>
      <c r="I38" s="47">
        <v>186</v>
      </c>
      <c r="J38" s="47">
        <v>131</v>
      </c>
      <c r="K38" s="47">
        <v>116</v>
      </c>
      <c r="L38" s="47">
        <v>155</v>
      </c>
      <c r="M38" s="47">
        <v>119</v>
      </c>
      <c r="N38" s="47">
        <v>101</v>
      </c>
      <c r="O38" s="47">
        <v>129</v>
      </c>
    </row>
    <row r="39" spans="1:15">
      <c r="B39" s="47" t="s">
        <v>7</v>
      </c>
      <c r="C39" s="47">
        <v>872</v>
      </c>
      <c r="D39" s="47">
        <v>971</v>
      </c>
      <c r="E39" s="47">
        <v>1054</v>
      </c>
      <c r="F39" s="47">
        <v>871</v>
      </c>
      <c r="G39" s="47">
        <v>596</v>
      </c>
      <c r="H39" s="47">
        <v>531</v>
      </c>
      <c r="I39" s="47">
        <v>615</v>
      </c>
      <c r="J39" s="47">
        <v>524</v>
      </c>
      <c r="K39" s="47">
        <v>463</v>
      </c>
      <c r="L39" s="47">
        <v>574</v>
      </c>
      <c r="M39" s="47">
        <v>540</v>
      </c>
      <c r="N39" s="47">
        <v>432</v>
      </c>
      <c r="O39" s="47">
        <v>552</v>
      </c>
    </row>
    <row r="40" spans="1:15">
      <c r="A40" s="47" t="s">
        <v>18</v>
      </c>
      <c r="B40" s="47" t="s">
        <v>5</v>
      </c>
      <c r="C40" s="47">
        <v>675</v>
      </c>
      <c r="D40" s="47">
        <v>727</v>
      </c>
      <c r="E40" s="47">
        <v>571</v>
      </c>
      <c r="F40" s="47">
        <v>472</v>
      </c>
      <c r="G40" s="47">
        <v>465</v>
      </c>
      <c r="H40" s="47">
        <v>339</v>
      </c>
      <c r="I40" s="47">
        <v>404</v>
      </c>
      <c r="J40" s="47">
        <v>411</v>
      </c>
      <c r="K40" s="47">
        <v>286</v>
      </c>
      <c r="L40" s="47">
        <v>300</v>
      </c>
      <c r="M40" s="47">
        <v>417</v>
      </c>
      <c r="N40" s="47">
        <v>282</v>
      </c>
      <c r="O40" s="47">
        <v>310</v>
      </c>
    </row>
    <row r="41" spans="1:15">
      <c r="B41" s="47" t="s">
        <v>6</v>
      </c>
      <c r="C41" s="47">
        <v>430</v>
      </c>
      <c r="D41" s="47">
        <v>562</v>
      </c>
      <c r="E41" s="47">
        <v>370</v>
      </c>
      <c r="F41" s="47">
        <v>307</v>
      </c>
      <c r="G41" s="47">
        <v>302</v>
      </c>
      <c r="H41" s="47">
        <v>202</v>
      </c>
      <c r="I41" s="47">
        <v>267</v>
      </c>
      <c r="J41" s="47">
        <v>248</v>
      </c>
      <c r="K41" s="47">
        <v>179</v>
      </c>
      <c r="L41" s="47">
        <v>151</v>
      </c>
      <c r="M41" s="47">
        <v>167</v>
      </c>
      <c r="N41" s="47">
        <v>129</v>
      </c>
      <c r="O41" s="47">
        <v>113</v>
      </c>
    </row>
    <row r="42" spans="1:15">
      <c r="B42" s="47" t="s">
        <v>7</v>
      </c>
      <c r="C42" s="47">
        <v>1105</v>
      </c>
      <c r="D42" s="47">
        <v>1289</v>
      </c>
      <c r="E42" s="47">
        <v>941</v>
      </c>
      <c r="F42" s="47">
        <v>779</v>
      </c>
      <c r="G42" s="47">
        <v>767</v>
      </c>
      <c r="H42" s="47">
        <v>541</v>
      </c>
      <c r="I42" s="47">
        <v>671</v>
      </c>
      <c r="J42" s="47">
        <v>659</v>
      </c>
      <c r="K42" s="47">
        <v>465</v>
      </c>
      <c r="L42" s="47">
        <v>451</v>
      </c>
      <c r="M42" s="47">
        <v>584</v>
      </c>
      <c r="N42" s="47">
        <v>411</v>
      </c>
      <c r="O42" s="47">
        <v>423</v>
      </c>
    </row>
    <row r="43" spans="1:15">
      <c r="A43" s="47" t="s">
        <v>19</v>
      </c>
      <c r="B43" s="47" t="s">
        <v>5</v>
      </c>
      <c r="C43" s="47">
        <v>617</v>
      </c>
      <c r="D43" s="47">
        <v>700</v>
      </c>
      <c r="E43" s="47">
        <v>716</v>
      </c>
      <c r="F43" s="47">
        <v>652</v>
      </c>
      <c r="G43" s="47">
        <v>625</v>
      </c>
      <c r="H43" s="47">
        <v>556</v>
      </c>
      <c r="I43" s="47">
        <v>450</v>
      </c>
      <c r="J43" s="47">
        <v>484</v>
      </c>
      <c r="K43" s="47">
        <v>376</v>
      </c>
      <c r="L43" s="47">
        <v>469</v>
      </c>
      <c r="M43" s="47">
        <v>426</v>
      </c>
      <c r="N43" s="47">
        <v>383</v>
      </c>
      <c r="O43" s="47">
        <v>383</v>
      </c>
    </row>
    <row r="44" spans="1:15">
      <c r="B44" s="47" t="s">
        <v>6</v>
      </c>
      <c r="C44" s="47">
        <v>308</v>
      </c>
      <c r="D44" s="47">
        <v>368</v>
      </c>
      <c r="E44" s="47">
        <v>361</v>
      </c>
      <c r="F44" s="47">
        <v>291</v>
      </c>
      <c r="G44" s="47">
        <v>263</v>
      </c>
      <c r="H44" s="47">
        <v>239</v>
      </c>
      <c r="I44" s="47">
        <v>206</v>
      </c>
      <c r="J44" s="47">
        <v>177</v>
      </c>
      <c r="K44" s="47">
        <v>135</v>
      </c>
      <c r="L44" s="47">
        <v>131</v>
      </c>
      <c r="M44" s="47">
        <v>137</v>
      </c>
      <c r="N44" s="47">
        <v>127</v>
      </c>
      <c r="O44" s="47">
        <v>125</v>
      </c>
    </row>
    <row r="45" spans="1:15">
      <c r="B45" s="47" t="s">
        <v>7</v>
      </c>
      <c r="C45" s="47">
        <v>925</v>
      </c>
      <c r="D45" s="47">
        <v>1068</v>
      </c>
      <c r="E45" s="47">
        <v>1077</v>
      </c>
      <c r="F45" s="47">
        <v>943</v>
      </c>
      <c r="G45" s="47">
        <v>888</v>
      </c>
      <c r="H45" s="47">
        <v>795</v>
      </c>
      <c r="I45" s="47">
        <v>656</v>
      </c>
      <c r="J45" s="47">
        <v>661</v>
      </c>
      <c r="K45" s="47">
        <v>511</v>
      </c>
      <c r="L45" s="47">
        <v>600</v>
      </c>
      <c r="M45" s="47">
        <v>563</v>
      </c>
      <c r="N45" s="47">
        <v>510</v>
      </c>
      <c r="O45" s="47">
        <v>508</v>
      </c>
    </row>
    <row r="46" spans="1:15">
      <c r="A46" s="47" t="s">
        <v>20</v>
      </c>
      <c r="B46" s="47" t="s">
        <v>5</v>
      </c>
      <c r="C46" s="47">
        <v>145</v>
      </c>
      <c r="D46" s="47">
        <v>208</v>
      </c>
      <c r="E46" s="47">
        <v>201</v>
      </c>
      <c r="F46" s="47">
        <v>205</v>
      </c>
      <c r="G46" s="47">
        <v>187</v>
      </c>
      <c r="H46" s="47">
        <v>120</v>
      </c>
      <c r="I46" s="47">
        <v>165</v>
      </c>
      <c r="J46" s="47">
        <v>115</v>
      </c>
      <c r="K46" s="47">
        <v>122</v>
      </c>
      <c r="L46" s="47">
        <v>121</v>
      </c>
      <c r="M46" s="47">
        <v>114</v>
      </c>
      <c r="N46" s="47">
        <v>107</v>
      </c>
      <c r="O46" s="47">
        <v>123</v>
      </c>
    </row>
    <row r="47" spans="1:15">
      <c r="B47" s="47" t="s">
        <v>6</v>
      </c>
      <c r="C47" s="47">
        <v>71</v>
      </c>
      <c r="D47" s="47">
        <v>107</v>
      </c>
      <c r="E47" s="47">
        <v>111</v>
      </c>
      <c r="F47" s="47">
        <v>103</v>
      </c>
      <c r="G47" s="47">
        <v>100</v>
      </c>
      <c r="H47" s="47">
        <v>58</v>
      </c>
      <c r="I47" s="47">
        <v>68</v>
      </c>
      <c r="J47" s="47">
        <v>38</v>
      </c>
      <c r="K47" s="47">
        <v>50</v>
      </c>
      <c r="L47" s="47">
        <v>44</v>
      </c>
      <c r="M47" s="47">
        <v>30</v>
      </c>
      <c r="N47" s="47">
        <v>35</v>
      </c>
      <c r="O47" s="47">
        <v>28</v>
      </c>
    </row>
    <row r="48" spans="1:15">
      <c r="B48" s="47" t="s">
        <v>7</v>
      </c>
      <c r="C48" s="47">
        <v>216</v>
      </c>
      <c r="D48" s="47">
        <v>315</v>
      </c>
      <c r="E48" s="47">
        <v>312</v>
      </c>
      <c r="F48" s="47">
        <v>308</v>
      </c>
      <c r="G48" s="47">
        <v>287</v>
      </c>
      <c r="H48" s="47">
        <v>178</v>
      </c>
      <c r="I48" s="47">
        <v>233</v>
      </c>
      <c r="J48" s="47">
        <v>153</v>
      </c>
      <c r="K48" s="47">
        <v>172</v>
      </c>
      <c r="L48" s="47">
        <v>165</v>
      </c>
      <c r="M48" s="47">
        <v>144</v>
      </c>
      <c r="N48" s="47">
        <v>142</v>
      </c>
      <c r="O48" s="47">
        <v>151</v>
      </c>
    </row>
    <row r="49" spans="1:15">
      <c r="A49" s="47" t="s">
        <v>21</v>
      </c>
      <c r="B49" s="47" t="s">
        <v>5</v>
      </c>
      <c r="C49" s="47">
        <v>160</v>
      </c>
      <c r="D49" s="47">
        <v>131</v>
      </c>
      <c r="E49" s="47">
        <v>149</v>
      </c>
      <c r="F49" s="47">
        <v>107</v>
      </c>
      <c r="G49" s="47">
        <v>123</v>
      </c>
      <c r="H49" s="47">
        <v>89</v>
      </c>
      <c r="I49" s="47">
        <v>128</v>
      </c>
      <c r="J49" s="47">
        <v>108</v>
      </c>
      <c r="K49" s="47">
        <v>77</v>
      </c>
      <c r="L49" s="47">
        <v>81</v>
      </c>
      <c r="M49" s="47">
        <v>86</v>
      </c>
      <c r="N49" s="47">
        <v>109</v>
      </c>
      <c r="O49" s="47">
        <v>93</v>
      </c>
    </row>
    <row r="50" spans="1:15">
      <c r="B50" s="47" t="s">
        <v>6</v>
      </c>
      <c r="C50" s="47">
        <v>44</v>
      </c>
      <c r="D50" s="47">
        <v>61</v>
      </c>
      <c r="E50" s="47">
        <v>58</v>
      </c>
      <c r="F50" s="47">
        <v>58</v>
      </c>
      <c r="G50" s="47">
        <v>44</v>
      </c>
      <c r="H50" s="47">
        <v>46</v>
      </c>
      <c r="I50" s="47">
        <v>44</v>
      </c>
      <c r="J50" s="47">
        <v>27</v>
      </c>
      <c r="K50" s="47">
        <v>19</v>
      </c>
      <c r="L50" s="47">
        <v>25</v>
      </c>
      <c r="M50" s="47">
        <v>25</v>
      </c>
      <c r="N50" s="47">
        <v>26</v>
      </c>
      <c r="O50" s="47">
        <v>23</v>
      </c>
    </row>
    <row r="51" spans="1:15">
      <c r="B51" s="47" t="s">
        <v>7</v>
      </c>
      <c r="C51" s="47">
        <v>204</v>
      </c>
      <c r="D51" s="47">
        <v>192</v>
      </c>
      <c r="E51" s="47">
        <v>207</v>
      </c>
      <c r="F51" s="47">
        <v>165</v>
      </c>
      <c r="G51" s="47">
        <v>167</v>
      </c>
      <c r="H51" s="47">
        <v>135</v>
      </c>
      <c r="I51" s="47">
        <v>172</v>
      </c>
      <c r="J51" s="47">
        <v>135</v>
      </c>
      <c r="K51" s="47">
        <v>96</v>
      </c>
      <c r="L51" s="47">
        <v>106</v>
      </c>
      <c r="M51" s="47">
        <v>111</v>
      </c>
      <c r="N51" s="47">
        <v>135</v>
      </c>
      <c r="O51" s="47">
        <v>116</v>
      </c>
    </row>
    <row r="52" spans="1:15">
      <c r="A52" s="47" t="s">
        <v>22</v>
      </c>
      <c r="B52" s="47" t="s">
        <v>5</v>
      </c>
      <c r="C52" s="47">
        <v>24</v>
      </c>
      <c r="D52" s="47">
        <v>30</v>
      </c>
      <c r="E52" s="47">
        <v>44</v>
      </c>
      <c r="F52" s="47">
        <v>28</v>
      </c>
      <c r="G52" s="47">
        <v>30</v>
      </c>
      <c r="H52" s="47">
        <v>27</v>
      </c>
      <c r="I52" s="47">
        <v>31</v>
      </c>
      <c r="J52" s="47">
        <v>26</v>
      </c>
      <c r="K52" s="47">
        <v>18</v>
      </c>
      <c r="L52" s="47">
        <v>21</v>
      </c>
      <c r="M52" s="47">
        <v>20</v>
      </c>
      <c r="N52" s="47">
        <v>20</v>
      </c>
      <c r="O52" s="47">
        <v>13</v>
      </c>
    </row>
    <row r="53" spans="1:15">
      <c r="B53" s="47" t="s">
        <v>6</v>
      </c>
      <c r="C53" s="47">
        <v>8</v>
      </c>
      <c r="D53" s="47">
        <v>6</v>
      </c>
      <c r="E53" s="47">
        <v>10</v>
      </c>
      <c r="F53" s="47">
        <v>7</v>
      </c>
      <c r="G53" s="47">
        <v>15</v>
      </c>
      <c r="H53" s="47">
        <v>3</v>
      </c>
      <c r="I53" s="47">
        <v>9</v>
      </c>
      <c r="J53" s="47">
        <v>6</v>
      </c>
      <c r="K53" s="47">
        <v>5</v>
      </c>
      <c r="L53" s="47">
        <v>6</v>
      </c>
      <c r="M53" s="47">
        <v>5</v>
      </c>
      <c r="N53" s="47" t="s">
        <v>23</v>
      </c>
      <c r="O53" s="47">
        <v>1</v>
      </c>
    </row>
    <row r="54" spans="1:15">
      <c r="B54" s="47" t="s">
        <v>7</v>
      </c>
      <c r="C54" s="47">
        <v>32</v>
      </c>
      <c r="D54" s="47">
        <v>36</v>
      </c>
      <c r="E54" s="47">
        <v>54</v>
      </c>
      <c r="F54" s="47">
        <v>35</v>
      </c>
      <c r="G54" s="47">
        <v>45</v>
      </c>
      <c r="H54" s="47">
        <v>30</v>
      </c>
      <c r="I54" s="47">
        <v>40</v>
      </c>
      <c r="J54" s="47">
        <v>32</v>
      </c>
      <c r="K54" s="47">
        <v>23</v>
      </c>
      <c r="L54" s="47">
        <v>27</v>
      </c>
      <c r="M54" s="47">
        <v>25</v>
      </c>
      <c r="N54" s="47">
        <v>20</v>
      </c>
      <c r="O54" s="47">
        <v>14</v>
      </c>
    </row>
    <row r="55" spans="1:15">
      <c r="A55" s="47" t="s">
        <v>24</v>
      </c>
      <c r="B55" s="47" t="s">
        <v>5</v>
      </c>
      <c r="C55" s="47">
        <v>1043</v>
      </c>
      <c r="D55" s="47">
        <v>1267</v>
      </c>
      <c r="E55" s="47">
        <v>1193</v>
      </c>
      <c r="F55" s="47">
        <v>1149</v>
      </c>
      <c r="G55" s="47">
        <v>1071</v>
      </c>
      <c r="H55" s="47">
        <v>785</v>
      </c>
      <c r="I55" s="47">
        <v>781</v>
      </c>
      <c r="J55" s="47">
        <v>680</v>
      </c>
      <c r="K55" s="47">
        <v>738</v>
      </c>
      <c r="L55" s="47">
        <v>630</v>
      </c>
      <c r="M55" s="47">
        <v>590</v>
      </c>
      <c r="N55" s="47">
        <v>673</v>
      </c>
      <c r="O55" s="47">
        <v>681</v>
      </c>
    </row>
    <row r="56" spans="1:15">
      <c r="B56" s="47" t="s">
        <v>6</v>
      </c>
      <c r="C56" s="47">
        <v>520</v>
      </c>
      <c r="D56" s="47">
        <v>662</v>
      </c>
      <c r="E56" s="47">
        <v>698</v>
      </c>
      <c r="F56" s="47">
        <v>705</v>
      </c>
      <c r="G56" s="47">
        <v>518</v>
      </c>
      <c r="H56" s="47">
        <v>405</v>
      </c>
      <c r="I56" s="47">
        <v>384</v>
      </c>
      <c r="J56" s="47">
        <v>316</v>
      </c>
      <c r="K56" s="47">
        <v>312</v>
      </c>
      <c r="L56" s="47">
        <v>242</v>
      </c>
      <c r="M56" s="47">
        <v>185</v>
      </c>
      <c r="N56" s="47">
        <v>233</v>
      </c>
      <c r="O56" s="47">
        <v>216</v>
      </c>
    </row>
    <row r="57" spans="1:15">
      <c r="B57" s="47" t="s">
        <v>7</v>
      </c>
      <c r="C57" s="47">
        <v>1563</v>
      </c>
      <c r="D57" s="47">
        <v>1929</v>
      </c>
      <c r="E57" s="47">
        <v>1891</v>
      </c>
      <c r="F57" s="47">
        <v>1854</v>
      </c>
      <c r="G57" s="47">
        <v>1589</v>
      </c>
      <c r="H57" s="47">
        <v>1190</v>
      </c>
      <c r="I57" s="47">
        <v>1165</v>
      </c>
      <c r="J57" s="47">
        <v>996</v>
      </c>
      <c r="K57" s="47">
        <v>1050</v>
      </c>
      <c r="L57" s="47">
        <v>872</v>
      </c>
      <c r="M57" s="47">
        <v>775</v>
      </c>
      <c r="N57" s="47">
        <v>906</v>
      </c>
      <c r="O57" s="47">
        <v>897</v>
      </c>
    </row>
    <row r="58" spans="1:15">
      <c r="A58" s="47" t="s">
        <v>25</v>
      </c>
      <c r="B58" s="47" t="s">
        <v>5</v>
      </c>
      <c r="C58" s="47">
        <v>448</v>
      </c>
      <c r="D58" s="47">
        <v>371</v>
      </c>
      <c r="E58" s="47">
        <v>518</v>
      </c>
      <c r="F58" s="47">
        <v>401</v>
      </c>
      <c r="G58" s="47">
        <v>459</v>
      </c>
      <c r="H58" s="47">
        <v>307</v>
      </c>
      <c r="I58" s="47">
        <v>321</v>
      </c>
      <c r="J58" s="47">
        <v>324</v>
      </c>
      <c r="K58" s="47">
        <v>334</v>
      </c>
      <c r="L58" s="47">
        <v>330</v>
      </c>
      <c r="M58" s="47">
        <v>267</v>
      </c>
      <c r="N58" s="47">
        <v>244</v>
      </c>
      <c r="O58" s="47">
        <v>247</v>
      </c>
    </row>
    <row r="59" spans="1:15">
      <c r="B59" s="47" t="s">
        <v>6</v>
      </c>
      <c r="C59" s="47">
        <v>92</v>
      </c>
      <c r="D59" s="47">
        <v>104</v>
      </c>
      <c r="E59" s="47">
        <v>142</v>
      </c>
      <c r="F59" s="47">
        <v>119</v>
      </c>
      <c r="G59" s="47">
        <v>113</v>
      </c>
      <c r="H59" s="47">
        <v>109</v>
      </c>
      <c r="I59" s="47">
        <v>71</v>
      </c>
      <c r="J59" s="47">
        <v>77</v>
      </c>
      <c r="K59" s="47">
        <v>72</v>
      </c>
      <c r="L59" s="47">
        <v>71</v>
      </c>
      <c r="M59" s="47">
        <v>49</v>
      </c>
      <c r="N59" s="47">
        <v>46</v>
      </c>
      <c r="O59" s="47">
        <v>58</v>
      </c>
    </row>
    <row r="60" spans="1:15">
      <c r="B60" s="47" t="s">
        <v>7</v>
      </c>
      <c r="C60" s="47">
        <v>540</v>
      </c>
      <c r="D60" s="47">
        <v>475</v>
      </c>
      <c r="E60" s="47">
        <v>660</v>
      </c>
      <c r="F60" s="47">
        <v>520</v>
      </c>
      <c r="G60" s="47">
        <v>572</v>
      </c>
      <c r="H60" s="47">
        <v>416</v>
      </c>
      <c r="I60" s="47">
        <v>392</v>
      </c>
      <c r="J60" s="47">
        <v>401</v>
      </c>
      <c r="K60" s="47">
        <v>406</v>
      </c>
      <c r="L60" s="47">
        <v>401</v>
      </c>
      <c r="M60" s="47">
        <v>316</v>
      </c>
      <c r="N60" s="47">
        <v>290</v>
      </c>
      <c r="O60" s="47">
        <v>305</v>
      </c>
    </row>
    <row r="61" spans="1:15">
      <c r="A61" s="47" t="s">
        <v>26</v>
      </c>
      <c r="B61" s="47" t="s">
        <v>5</v>
      </c>
      <c r="C61" s="47">
        <v>1377</v>
      </c>
      <c r="D61" s="47">
        <v>1311</v>
      </c>
      <c r="E61" s="47">
        <v>1249</v>
      </c>
      <c r="F61" s="47">
        <v>1176</v>
      </c>
      <c r="G61" s="47">
        <v>1050</v>
      </c>
      <c r="H61" s="47">
        <v>696</v>
      </c>
      <c r="I61" s="47">
        <v>787</v>
      </c>
      <c r="J61" s="47">
        <v>793</v>
      </c>
      <c r="K61" s="47">
        <v>736</v>
      </c>
      <c r="L61" s="47">
        <v>834</v>
      </c>
      <c r="M61" s="47">
        <v>847</v>
      </c>
      <c r="N61" s="47">
        <v>807</v>
      </c>
      <c r="O61" s="47">
        <v>690</v>
      </c>
    </row>
    <row r="62" spans="1:15">
      <c r="B62" s="47" t="s">
        <v>6</v>
      </c>
      <c r="C62" s="47">
        <v>760</v>
      </c>
      <c r="D62" s="47">
        <v>836</v>
      </c>
      <c r="E62" s="47">
        <v>799</v>
      </c>
      <c r="F62" s="47">
        <v>628</v>
      </c>
      <c r="G62" s="47">
        <v>455</v>
      </c>
      <c r="H62" s="47">
        <v>335</v>
      </c>
      <c r="I62" s="47">
        <v>382</v>
      </c>
      <c r="J62" s="47">
        <v>383</v>
      </c>
      <c r="K62" s="47">
        <v>294</v>
      </c>
      <c r="L62" s="47">
        <v>251</v>
      </c>
      <c r="M62" s="47">
        <v>305</v>
      </c>
      <c r="N62" s="47">
        <v>274</v>
      </c>
      <c r="O62" s="47">
        <v>237</v>
      </c>
    </row>
    <row r="63" spans="1:15">
      <c r="B63" s="47" t="s">
        <v>7</v>
      </c>
      <c r="C63" s="47">
        <v>2137</v>
      </c>
      <c r="D63" s="47">
        <v>2147</v>
      </c>
      <c r="E63" s="47">
        <v>2048</v>
      </c>
      <c r="F63" s="47">
        <v>1804</v>
      </c>
      <c r="G63" s="47">
        <v>1505</v>
      </c>
      <c r="H63" s="47">
        <v>1031</v>
      </c>
      <c r="I63" s="47">
        <v>1169</v>
      </c>
      <c r="J63" s="47">
        <v>1176</v>
      </c>
      <c r="K63" s="47">
        <v>1030</v>
      </c>
      <c r="L63" s="47">
        <v>1085</v>
      </c>
      <c r="M63" s="47">
        <v>1152</v>
      </c>
      <c r="N63" s="47">
        <v>1081</v>
      </c>
      <c r="O63" s="47">
        <v>927</v>
      </c>
    </row>
    <row r="64" spans="1:15">
      <c r="A64" s="47" t="s">
        <v>27</v>
      </c>
      <c r="B64" s="47" t="s">
        <v>5</v>
      </c>
      <c r="C64" s="47">
        <v>469</v>
      </c>
      <c r="D64" s="47">
        <v>552</v>
      </c>
      <c r="E64" s="47">
        <v>565</v>
      </c>
      <c r="F64" s="47">
        <v>675</v>
      </c>
      <c r="G64" s="47">
        <v>562</v>
      </c>
      <c r="H64" s="47">
        <v>395</v>
      </c>
      <c r="I64" s="47">
        <v>394</v>
      </c>
      <c r="J64" s="47">
        <v>481</v>
      </c>
      <c r="K64" s="47">
        <v>383</v>
      </c>
      <c r="L64" s="47">
        <v>336</v>
      </c>
      <c r="M64" s="47">
        <v>375</v>
      </c>
      <c r="N64" s="47">
        <v>322</v>
      </c>
      <c r="O64" s="47">
        <v>318</v>
      </c>
    </row>
    <row r="65" spans="1:15">
      <c r="B65" s="47" t="s">
        <v>6</v>
      </c>
      <c r="C65" s="47">
        <v>219</v>
      </c>
      <c r="D65" s="47">
        <v>246</v>
      </c>
      <c r="E65" s="47">
        <v>261</v>
      </c>
      <c r="F65" s="47">
        <v>312</v>
      </c>
      <c r="G65" s="47">
        <v>261</v>
      </c>
      <c r="H65" s="47">
        <v>198</v>
      </c>
      <c r="I65" s="47">
        <v>173</v>
      </c>
      <c r="J65" s="47">
        <v>170</v>
      </c>
      <c r="K65" s="47">
        <v>152</v>
      </c>
      <c r="L65" s="47">
        <v>103</v>
      </c>
      <c r="M65" s="47">
        <v>124</v>
      </c>
      <c r="N65" s="47">
        <v>89</v>
      </c>
      <c r="O65" s="47">
        <v>95</v>
      </c>
    </row>
    <row r="66" spans="1:15">
      <c r="B66" s="47" t="s">
        <v>7</v>
      </c>
      <c r="C66" s="47">
        <v>688</v>
      </c>
      <c r="D66" s="47">
        <v>798</v>
      </c>
      <c r="E66" s="47">
        <v>826</v>
      </c>
      <c r="F66" s="47">
        <v>987</v>
      </c>
      <c r="G66" s="47">
        <v>823</v>
      </c>
      <c r="H66" s="47">
        <v>593</v>
      </c>
      <c r="I66" s="47">
        <v>567</v>
      </c>
      <c r="J66" s="47">
        <v>651</v>
      </c>
      <c r="K66" s="47">
        <v>535</v>
      </c>
      <c r="L66" s="47">
        <v>439</v>
      </c>
      <c r="M66" s="47">
        <v>499</v>
      </c>
      <c r="N66" s="47">
        <v>411</v>
      </c>
      <c r="O66" s="47">
        <v>413</v>
      </c>
    </row>
    <row r="67" spans="1:15">
      <c r="A67" s="47" t="s">
        <v>28</v>
      </c>
      <c r="B67" s="47" t="s">
        <v>5</v>
      </c>
      <c r="C67" s="47">
        <v>705</v>
      </c>
      <c r="D67" s="47">
        <v>1075</v>
      </c>
      <c r="E67" s="47">
        <v>1084</v>
      </c>
      <c r="F67" s="47">
        <v>879</v>
      </c>
      <c r="G67" s="47">
        <v>830</v>
      </c>
      <c r="H67" s="47">
        <v>580</v>
      </c>
      <c r="I67" s="47">
        <v>622</v>
      </c>
      <c r="J67" s="47">
        <v>507</v>
      </c>
      <c r="K67" s="47">
        <v>564</v>
      </c>
      <c r="L67" s="47">
        <v>616</v>
      </c>
      <c r="M67" s="47">
        <v>620</v>
      </c>
      <c r="N67" s="47">
        <v>597</v>
      </c>
      <c r="O67" s="47">
        <v>506</v>
      </c>
    </row>
    <row r="68" spans="1:15">
      <c r="B68" s="47" t="s">
        <v>6</v>
      </c>
      <c r="C68" s="47">
        <v>396</v>
      </c>
      <c r="D68" s="47">
        <v>523</v>
      </c>
      <c r="E68" s="47">
        <v>634</v>
      </c>
      <c r="F68" s="47">
        <v>462</v>
      </c>
      <c r="G68" s="47">
        <v>438</v>
      </c>
      <c r="H68" s="47">
        <v>298</v>
      </c>
      <c r="I68" s="47">
        <v>366</v>
      </c>
      <c r="J68" s="47">
        <v>270</v>
      </c>
      <c r="K68" s="47">
        <v>289</v>
      </c>
      <c r="L68" s="47">
        <v>275</v>
      </c>
      <c r="M68" s="47">
        <v>271</v>
      </c>
      <c r="N68" s="47">
        <v>291</v>
      </c>
      <c r="O68" s="47">
        <v>228</v>
      </c>
    </row>
    <row r="69" spans="1:15">
      <c r="B69" s="47" t="s">
        <v>7</v>
      </c>
      <c r="C69" s="47">
        <v>1101</v>
      </c>
      <c r="D69" s="47">
        <v>1598</v>
      </c>
      <c r="E69" s="47">
        <v>1718</v>
      </c>
      <c r="F69" s="47">
        <v>1341</v>
      </c>
      <c r="G69" s="47">
        <v>1268</v>
      </c>
      <c r="H69" s="47">
        <v>878</v>
      </c>
      <c r="I69" s="47">
        <v>988</v>
      </c>
      <c r="J69" s="47">
        <v>777</v>
      </c>
      <c r="K69" s="47">
        <v>853</v>
      </c>
      <c r="L69" s="47">
        <v>891</v>
      </c>
      <c r="M69" s="47">
        <v>891</v>
      </c>
      <c r="N69" s="47">
        <v>888</v>
      </c>
      <c r="O69" s="47">
        <v>734</v>
      </c>
    </row>
    <row r="70" spans="1:15">
      <c r="A70" s="47" t="s">
        <v>29</v>
      </c>
      <c r="B70" s="47" t="s">
        <v>5</v>
      </c>
      <c r="C70" s="47">
        <v>1122</v>
      </c>
      <c r="D70" s="47">
        <v>1393</v>
      </c>
      <c r="E70" s="47">
        <v>1655</v>
      </c>
      <c r="F70" s="47">
        <v>1234</v>
      </c>
      <c r="G70" s="47">
        <v>1188</v>
      </c>
      <c r="H70" s="47">
        <v>762</v>
      </c>
      <c r="I70" s="47">
        <v>803</v>
      </c>
      <c r="J70" s="47">
        <v>1032</v>
      </c>
      <c r="K70" s="47">
        <v>1259</v>
      </c>
      <c r="L70" s="47">
        <v>989</v>
      </c>
      <c r="M70" s="47">
        <v>973</v>
      </c>
      <c r="N70" s="47">
        <v>991</v>
      </c>
      <c r="O70" s="47">
        <v>914</v>
      </c>
    </row>
    <row r="71" spans="1:15">
      <c r="B71" s="47" t="s">
        <v>6</v>
      </c>
      <c r="C71" s="47">
        <v>577</v>
      </c>
      <c r="D71" s="47">
        <v>783</v>
      </c>
      <c r="E71" s="47">
        <v>873</v>
      </c>
      <c r="F71" s="47">
        <v>680</v>
      </c>
      <c r="G71" s="47">
        <v>601</v>
      </c>
      <c r="H71" s="47">
        <v>381</v>
      </c>
      <c r="I71" s="47">
        <v>404</v>
      </c>
      <c r="J71" s="47">
        <v>504</v>
      </c>
      <c r="K71" s="47">
        <v>552</v>
      </c>
      <c r="L71" s="47">
        <v>484</v>
      </c>
      <c r="M71" s="47">
        <v>436</v>
      </c>
      <c r="N71" s="47">
        <v>444</v>
      </c>
      <c r="O71" s="47">
        <v>419</v>
      </c>
    </row>
    <row r="72" spans="1:15">
      <c r="B72" s="47" t="s">
        <v>7</v>
      </c>
      <c r="C72" s="47">
        <v>1699</v>
      </c>
      <c r="D72" s="47">
        <v>2176</v>
      </c>
      <c r="E72" s="47">
        <v>2528</v>
      </c>
      <c r="F72" s="47">
        <v>1914</v>
      </c>
      <c r="G72" s="47">
        <v>1789</v>
      </c>
      <c r="H72" s="47">
        <v>1143</v>
      </c>
      <c r="I72" s="47">
        <v>1207</v>
      </c>
      <c r="J72" s="47">
        <v>1536</v>
      </c>
      <c r="K72" s="47">
        <v>1811</v>
      </c>
      <c r="L72" s="47">
        <v>1473</v>
      </c>
      <c r="M72" s="47">
        <v>1409</v>
      </c>
      <c r="N72" s="47">
        <v>1435</v>
      </c>
      <c r="O72" s="47">
        <v>1333</v>
      </c>
    </row>
    <row r="73" spans="1:15">
      <c r="A73" s="47" t="s">
        <v>30</v>
      </c>
      <c r="B73" s="47" t="s">
        <v>5</v>
      </c>
      <c r="C73" s="47">
        <v>694</v>
      </c>
      <c r="D73" s="47">
        <v>664</v>
      </c>
      <c r="E73" s="47">
        <v>747</v>
      </c>
      <c r="F73" s="47">
        <v>672</v>
      </c>
      <c r="G73" s="47">
        <v>607</v>
      </c>
      <c r="H73" s="47">
        <v>428</v>
      </c>
      <c r="I73" s="47">
        <v>519</v>
      </c>
      <c r="J73" s="47">
        <v>465</v>
      </c>
      <c r="K73" s="47">
        <v>526</v>
      </c>
      <c r="L73" s="47">
        <v>490</v>
      </c>
      <c r="M73" s="47">
        <v>506</v>
      </c>
      <c r="N73" s="47">
        <v>455</v>
      </c>
      <c r="O73" s="47">
        <v>500</v>
      </c>
    </row>
    <row r="74" spans="1:15">
      <c r="B74" s="47" t="s">
        <v>6</v>
      </c>
      <c r="C74" s="47">
        <v>237</v>
      </c>
      <c r="D74" s="47">
        <v>176</v>
      </c>
      <c r="E74" s="47">
        <v>237</v>
      </c>
      <c r="F74" s="47">
        <v>242</v>
      </c>
      <c r="G74" s="47">
        <v>186</v>
      </c>
      <c r="H74" s="47">
        <v>117</v>
      </c>
      <c r="I74" s="47">
        <v>148</v>
      </c>
      <c r="J74" s="47">
        <v>140</v>
      </c>
      <c r="K74" s="47">
        <v>145</v>
      </c>
      <c r="L74" s="47">
        <v>149</v>
      </c>
      <c r="M74" s="47">
        <v>148</v>
      </c>
      <c r="N74" s="47">
        <v>153</v>
      </c>
      <c r="O74" s="47">
        <v>157</v>
      </c>
    </row>
    <row r="75" spans="1:15">
      <c r="B75" s="47" t="s">
        <v>7</v>
      </c>
      <c r="C75" s="47">
        <v>931</v>
      </c>
      <c r="D75" s="47">
        <v>840</v>
      </c>
      <c r="E75" s="47">
        <v>984</v>
      </c>
      <c r="F75" s="47">
        <v>914</v>
      </c>
      <c r="G75" s="47">
        <v>793</v>
      </c>
      <c r="H75" s="47">
        <v>545</v>
      </c>
      <c r="I75" s="47">
        <v>667</v>
      </c>
      <c r="J75" s="47">
        <v>605</v>
      </c>
      <c r="K75" s="47">
        <v>671</v>
      </c>
      <c r="L75" s="47">
        <v>639</v>
      </c>
      <c r="M75" s="47">
        <v>654</v>
      </c>
      <c r="N75" s="47">
        <v>608</v>
      </c>
      <c r="O75" s="47">
        <v>657</v>
      </c>
    </row>
    <row r="76" spans="1:15">
      <c r="A76" s="47" t="s">
        <v>31</v>
      </c>
      <c r="B76" s="47" t="s">
        <v>5</v>
      </c>
      <c r="C76" s="47">
        <v>574</v>
      </c>
      <c r="D76" s="47">
        <v>566</v>
      </c>
      <c r="E76" s="47">
        <v>461</v>
      </c>
      <c r="F76" s="47">
        <v>392</v>
      </c>
      <c r="G76" s="47">
        <v>300</v>
      </c>
      <c r="H76" s="47">
        <v>242</v>
      </c>
      <c r="I76" s="47">
        <v>253</v>
      </c>
      <c r="J76" s="47">
        <v>281</v>
      </c>
      <c r="K76" s="47">
        <v>313</v>
      </c>
      <c r="L76" s="47">
        <v>251</v>
      </c>
      <c r="M76" s="47">
        <v>285</v>
      </c>
      <c r="N76" s="47">
        <v>222</v>
      </c>
      <c r="O76" s="47">
        <v>264</v>
      </c>
    </row>
    <row r="77" spans="1:15">
      <c r="B77" s="47" t="s">
        <v>6</v>
      </c>
      <c r="C77" s="47">
        <v>264</v>
      </c>
      <c r="D77" s="47">
        <v>256</v>
      </c>
      <c r="E77" s="47">
        <v>252</v>
      </c>
      <c r="F77" s="47">
        <v>162</v>
      </c>
      <c r="G77" s="47">
        <v>155</v>
      </c>
      <c r="H77" s="47">
        <v>95</v>
      </c>
      <c r="I77" s="47">
        <v>104</v>
      </c>
      <c r="J77" s="47">
        <v>126</v>
      </c>
      <c r="K77" s="47">
        <v>111</v>
      </c>
      <c r="L77" s="47">
        <v>98</v>
      </c>
      <c r="M77" s="47">
        <v>104</v>
      </c>
      <c r="N77" s="47">
        <v>85</v>
      </c>
      <c r="O77" s="47">
        <v>111</v>
      </c>
    </row>
    <row r="78" spans="1:15">
      <c r="B78" s="47" t="s">
        <v>7</v>
      </c>
      <c r="C78" s="47">
        <v>838</v>
      </c>
      <c r="D78" s="47">
        <v>822</v>
      </c>
      <c r="E78" s="47">
        <v>713</v>
      </c>
      <c r="F78" s="47">
        <v>554</v>
      </c>
      <c r="G78" s="47">
        <v>455</v>
      </c>
      <c r="H78" s="47">
        <v>337</v>
      </c>
      <c r="I78" s="47">
        <v>357</v>
      </c>
      <c r="J78" s="47">
        <v>407</v>
      </c>
      <c r="K78" s="47">
        <v>424</v>
      </c>
      <c r="L78" s="47">
        <v>349</v>
      </c>
      <c r="M78" s="47">
        <v>389</v>
      </c>
      <c r="N78" s="47">
        <v>307</v>
      </c>
      <c r="O78" s="47">
        <v>375</v>
      </c>
    </row>
    <row r="79" spans="1:15">
      <c r="A79" s="47" t="s">
        <v>32</v>
      </c>
      <c r="B79" s="47" t="s">
        <v>5</v>
      </c>
      <c r="C79" s="47">
        <v>997</v>
      </c>
      <c r="D79" s="47">
        <v>897</v>
      </c>
      <c r="E79" s="47">
        <v>918</v>
      </c>
      <c r="F79" s="47">
        <v>701</v>
      </c>
      <c r="G79" s="47">
        <v>689</v>
      </c>
      <c r="H79" s="47">
        <v>540</v>
      </c>
      <c r="I79" s="47">
        <v>656</v>
      </c>
      <c r="J79" s="47">
        <v>789</v>
      </c>
      <c r="K79" s="47">
        <v>485</v>
      </c>
      <c r="L79" s="47">
        <v>460</v>
      </c>
      <c r="M79" s="47">
        <v>604</v>
      </c>
      <c r="N79" s="47">
        <v>434</v>
      </c>
      <c r="O79" s="47">
        <v>482</v>
      </c>
    </row>
    <row r="80" spans="1:15">
      <c r="B80" s="47" t="s">
        <v>6</v>
      </c>
      <c r="C80" s="47">
        <v>752</v>
      </c>
      <c r="D80" s="47">
        <v>812</v>
      </c>
      <c r="E80" s="47">
        <v>730</v>
      </c>
      <c r="F80" s="47">
        <v>525</v>
      </c>
      <c r="G80" s="47">
        <v>440</v>
      </c>
      <c r="H80" s="47">
        <v>371</v>
      </c>
      <c r="I80" s="47">
        <v>402</v>
      </c>
      <c r="J80" s="47">
        <v>549</v>
      </c>
      <c r="K80" s="47">
        <v>244</v>
      </c>
      <c r="L80" s="47">
        <v>246</v>
      </c>
      <c r="M80" s="47">
        <v>314</v>
      </c>
      <c r="N80" s="47">
        <v>228</v>
      </c>
      <c r="O80" s="47">
        <v>312</v>
      </c>
    </row>
    <row r="81" spans="1:15">
      <c r="B81" s="47" t="s">
        <v>7</v>
      </c>
      <c r="C81" s="47">
        <v>1749</v>
      </c>
      <c r="D81" s="47">
        <v>1709</v>
      </c>
      <c r="E81" s="47">
        <v>1648</v>
      </c>
      <c r="F81" s="47">
        <v>1226</v>
      </c>
      <c r="G81" s="47">
        <v>1129</v>
      </c>
      <c r="H81" s="47">
        <v>911</v>
      </c>
      <c r="I81" s="47">
        <v>1058</v>
      </c>
      <c r="J81" s="47">
        <v>1338</v>
      </c>
      <c r="K81" s="47">
        <v>729</v>
      </c>
      <c r="L81" s="47">
        <v>706</v>
      </c>
      <c r="M81" s="47">
        <v>918</v>
      </c>
      <c r="N81" s="47">
        <v>662</v>
      </c>
      <c r="O81" s="47">
        <v>794</v>
      </c>
    </row>
    <row r="82" spans="1:15">
      <c r="A82" s="47" t="s">
        <v>33</v>
      </c>
      <c r="B82" s="47" t="s">
        <v>5</v>
      </c>
      <c r="C82" s="47">
        <v>258</v>
      </c>
      <c r="D82" s="47">
        <v>232</v>
      </c>
      <c r="E82" s="47">
        <v>230</v>
      </c>
      <c r="F82" s="47">
        <v>218</v>
      </c>
      <c r="G82" s="47">
        <v>197</v>
      </c>
      <c r="H82" s="47">
        <v>99</v>
      </c>
      <c r="I82" s="47">
        <v>141</v>
      </c>
      <c r="J82" s="47">
        <v>142</v>
      </c>
      <c r="K82" s="47">
        <v>187</v>
      </c>
      <c r="L82" s="47">
        <v>164</v>
      </c>
      <c r="M82" s="47">
        <v>164</v>
      </c>
      <c r="N82" s="47">
        <v>145</v>
      </c>
      <c r="O82" s="47">
        <v>134</v>
      </c>
    </row>
    <row r="83" spans="1:15">
      <c r="B83" s="47" t="s">
        <v>6</v>
      </c>
      <c r="C83" s="47">
        <v>100</v>
      </c>
      <c r="D83" s="47">
        <v>80</v>
      </c>
      <c r="E83" s="47">
        <v>68</v>
      </c>
      <c r="F83" s="47">
        <v>62</v>
      </c>
      <c r="G83" s="47">
        <v>46</v>
      </c>
      <c r="H83" s="47">
        <v>17</v>
      </c>
      <c r="I83" s="47">
        <v>16</v>
      </c>
      <c r="J83" s="47">
        <v>39</v>
      </c>
      <c r="K83" s="47">
        <v>39</v>
      </c>
      <c r="L83" s="47">
        <v>27</v>
      </c>
      <c r="M83" s="47">
        <v>29</v>
      </c>
      <c r="N83" s="47">
        <v>30</v>
      </c>
      <c r="O83" s="47">
        <v>17</v>
      </c>
    </row>
    <row r="84" spans="1:15">
      <c r="B84" s="47" t="s">
        <v>7</v>
      </c>
      <c r="C84" s="47">
        <v>358</v>
      </c>
      <c r="D84" s="47">
        <v>312</v>
      </c>
      <c r="E84" s="47">
        <v>298</v>
      </c>
      <c r="F84" s="47">
        <v>280</v>
      </c>
      <c r="G84" s="47">
        <v>243</v>
      </c>
      <c r="H84" s="47">
        <v>116</v>
      </c>
      <c r="I84" s="47">
        <v>157</v>
      </c>
      <c r="J84" s="47">
        <v>181</v>
      </c>
      <c r="K84" s="47">
        <v>226</v>
      </c>
      <c r="L84" s="47">
        <v>191</v>
      </c>
      <c r="M84" s="47">
        <v>193</v>
      </c>
      <c r="N84" s="47">
        <v>175</v>
      </c>
      <c r="O84" s="47">
        <v>151</v>
      </c>
    </row>
    <row r="85" spans="1:15">
      <c r="A85" s="47" t="s">
        <v>7</v>
      </c>
      <c r="B85" s="47" t="s">
        <v>5</v>
      </c>
      <c r="C85" s="47">
        <v>17235</v>
      </c>
      <c r="D85" s="47">
        <v>18211</v>
      </c>
      <c r="E85" s="47">
        <v>18739</v>
      </c>
      <c r="F85" s="47">
        <v>16602</v>
      </c>
      <c r="G85" s="47">
        <v>15357</v>
      </c>
      <c r="H85" s="47">
        <v>11012</v>
      </c>
      <c r="I85" s="47">
        <v>12103</v>
      </c>
      <c r="J85" s="47">
        <v>11965</v>
      </c>
      <c r="K85" s="47">
        <v>11567</v>
      </c>
      <c r="L85" s="47">
        <v>11385</v>
      </c>
      <c r="M85" s="47">
        <v>11653</v>
      </c>
      <c r="N85" s="47">
        <v>11002</v>
      </c>
      <c r="O85" s="47">
        <v>10222</v>
      </c>
    </row>
    <row r="86" spans="1:15">
      <c r="B86" s="47" t="s">
        <v>6</v>
      </c>
      <c r="C86" s="47">
        <v>7911</v>
      </c>
      <c r="D86" s="47">
        <v>8745</v>
      </c>
      <c r="E86" s="47">
        <v>8961</v>
      </c>
      <c r="F86" s="47">
        <v>7831</v>
      </c>
      <c r="G86" s="47">
        <v>6370</v>
      </c>
      <c r="H86" s="47">
        <v>4553</v>
      </c>
      <c r="I86" s="47">
        <v>4941</v>
      </c>
      <c r="J86" s="47">
        <v>4938</v>
      </c>
      <c r="K86" s="47">
        <v>4061</v>
      </c>
      <c r="L86" s="47">
        <v>3751</v>
      </c>
      <c r="M86" s="47">
        <v>3773</v>
      </c>
      <c r="N86" s="47">
        <v>3516</v>
      </c>
      <c r="O86" s="47">
        <v>3399</v>
      </c>
    </row>
    <row r="87" spans="1:15">
      <c r="B87" s="47" t="s">
        <v>7</v>
      </c>
      <c r="C87" s="47">
        <v>25146</v>
      </c>
      <c r="D87" s="47">
        <v>26956</v>
      </c>
      <c r="E87" s="47">
        <v>27700</v>
      </c>
      <c r="F87" s="47">
        <v>24433</v>
      </c>
      <c r="G87" s="47">
        <v>21727</v>
      </c>
      <c r="H87" s="47">
        <v>15565</v>
      </c>
      <c r="I87" s="47">
        <v>17044</v>
      </c>
      <c r="J87" s="47">
        <v>16903</v>
      </c>
      <c r="K87" s="47">
        <v>15628</v>
      </c>
      <c r="L87" s="47">
        <v>15136</v>
      </c>
      <c r="M87" s="47">
        <v>15426</v>
      </c>
      <c r="N87" s="47">
        <v>14518</v>
      </c>
      <c r="O87" s="47">
        <v>13621</v>
      </c>
    </row>
    <row r="89" spans="1:15">
      <c r="A89" s="47" t="s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Inhalt</vt:lpstr>
      <vt:lpstr>4.5_T</vt:lpstr>
      <vt:lpstr>4.5_G</vt:lpstr>
      <vt:lpstr>BSV_Rentenbestand</vt:lpstr>
      <vt:lpstr>BSV_Neurenten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Page</dc:creator>
  <cp:lastModifiedBy>Roman Page</cp:lastModifiedBy>
  <cp:lastPrinted>2010-06-17T09:25:29Z</cp:lastPrinted>
  <dcterms:created xsi:type="dcterms:W3CDTF">2009-11-10T15:30:15Z</dcterms:created>
  <dcterms:modified xsi:type="dcterms:W3CDTF">2015-04-15T16:01:50Z</dcterms:modified>
</cp:coreProperties>
</file>