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8205" windowWidth="25260" windowHeight="4140" tabRatio="840" activeTab="1"/>
  </bookViews>
  <sheets>
    <sheet name="Inhalt" sheetId="19" r:id="rId1"/>
    <sheet name="1.8_T" sheetId="15" r:id="rId2"/>
    <sheet name="1.8_G" sheetId="14" r:id="rId3"/>
    <sheet name="1.8_A" sheetId="13" r:id="rId4"/>
    <sheet name="18.2_T" sheetId="18" r:id="rId5"/>
    <sheet name="1.8.2G" sheetId="17" r:id="rId6"/>
    <sheet name="18.2_A" sheetId="16" r:id="rId7"/>
  </sheets>
  <definedNames>
    <definedName name="_xlnm._FilterDatabase" localSheetId="5" hidden="1">'1.8.2G'!$A$6:$Y$69</definedName>
    <definedName name="_xlnm._FilterDatabase" localSheetId="2" hidden="1">'1.8_G'!$A$6:$Y$27</definedName>
    <definedName name="_xlnm._FilterDatabase" localSheetId="1" hidden="1">'1.8_T'!$A$6:$L$30</definedName>
    <definedName name="_xlnm._FilterDatabase" localSheetId="4" hidden="1">'18.2_T'!$A$6:$L$72</definedName>
  </definedNames>
  <calcPr calcId="125725"/>
</workbook>
</file>

<file path=xl/calcChain.xml><?xml version="1.0" encoding="utf-8"?>
<calcChain xmlns="http://schemas.openxmlformats.org/spreadsheetml/2006/main">
  <c r="L69" i="18"/>
  <c r="K69"/>
  <c r="J69"/>
  <c r="I69"/>
  <c r="H69"/>
  <c r="G69"/>
  <c r="F69"/>
  <c r="E69"/>
  <c r="D69"/>
  <c r="L68"/>
  <c r="K68"/>
  <c r="J68"/>
  <c r="I68"/>
  <c r="H68"/>
  <c r="G68"/>
  <c r="F68"/>
  <c r="E68"/>
  <c r="D68"/>
  <c r="L67"/>
  <c r="K67"/>
  <c r="J67"/>
  <c r="I67"/>
  <c r="H67"/>
  <c r="G67"/>
  <c r="F67"/>
  <c r="E67"/>
  <c r="D67"/>
  <c r="L66"/>
  <c r="K66"/>
  <c r="J66"/>
  <c r="I66"/>
  <c r="H66"/>
  <c r="G66"/>
  <c r="F66"/>
  <c r="E66"/>
  <c r="D66"/>
  <c r="L65"/>
  <c r="K65"/>
  <c r="J65"/>
  <c r="I65"/>
  <c r="H65"/>
  <c r="G65"/>
  <c r="F65"/>
  <c r="E65"/>
  <c r="D65"/>
  <c r="L64"/>
  <c r="K64"/>
  <c r="J64"/>
  <c r="I64"/>
  <c r="H64"/>
  <c r="G64"/>
  <c r="F64"/>
  <c r="E64"/>
  <c r="D64"/>
  <c r="L63"/>
  <c r="K63"/>
  <c r="J63"/>
  <c r="I63"/>
  <c r="H63"/>
  <c r="G63"/>
  <c r="F63"/>
  <c r="E63"/>
  <c r="D63"/>
  <c r="L62"/>
  <c r="K62"/>
  <c r="J62"/>
  <c r="I62"/>
  <c r="H62"/>
  <c r="G62"/>
  <c r="F62"/>
  <c r="E62"/>
  <c r="D62"/>
  <c r="L61"/>
  <c r="K61"/>
  <c r="J61"/>
  <c r="I61"/>
  <c r="H61"/>
  <c r="G61"/>
  <c r="F61"/>
  <c r="E61"/>
  <c r="D61"/>
  <c r="L60"/>
  <c r="K60"/>
  <c r="J60"/>
  <c r="I60"/>
  <c r="H60"/>
  <c r="G60"/>
  <c r="F60"/>
  <c r="E60"/>
  <c r="D60"/>
  <c r="L59"/>
  <c r="K59"/>
  <c r="J59"/>
  <c r="I59"/>
  <c r="H59"/>
  <c r="G59"/>
  <c r="F59"/>
  <c r="E59"/>
  <c r="D59"/>
  <c r="L58"/>
  <c r="K58"/>
  <c r="J58"/>
  <c r="I58"/>
  <c r="H58"/>
  <c r="G58"/>
  <c r="F58"/>
  <c r="E58"/>
  <c r="D58"/>
  <c r="L57"/>
  <c r="K57"/>
  <c r="J57"/>
  <c r="I57"/>
  <c r="H57"/>
  <c r="G57"/>
  <c r="F57"/>
  <c r="E57"/>
  <c r="D57"/>
  <c r="L56"/>
  <c r="K56"/>
  <c r="J56"/>
  <c r="I56"/>
  <c r="H56"/>
  <c r="G56"/>
  <c r="F56"/>
  <c r="E56"/>
  <c r="D56"/>
  <c r="L55"/>
  <c r="K55"/>
  <c r="J55"/>
  <c r="I55"/>
  <c r="H55"/>
  <c r="G55"/>
  <c r="F55"/>
  <c r="E55"/>
  <c r="D55"/>
  <c r="L54"/>
  <c r="K54"/>
  <c r="J54"/>
  <c r="I54"/>
  <c r="H54"/>
  <c r="G54"/>
  <c r="F54"/>
  <c r="E54"/>
  <c r="D54"/>
  <c r="L53"/>
  <c r="K53"/>
  <c r="J53"/>
  <c r="I53"/>
  <c r="H53"/>
  <c r="G53"/>
  <c r="F53"/>
  <c r="E53"/>
  <c r="D53"/>
  <c r="L52"/>
  <c r="K52"/>
  <c r="J52"/>
  <c r="I52"/>
  <c r="H52"/>
  <c r="G52"/>
  <c r="F52"/>
  <c r="E52"/>
  <c r="D52"/>
  <c r="L51"/>
  <c r="K51"/>
  <c r="J51"/>
  <c r="I51"/>
  <c r="H51"/>
  <c r="G51"/>
  <c r="F51"/>
  <c r="E51"/>
  <c r="D51"/>
  <c r="L50"/>
  <c r="K50"/>
  <c r="J50"/>
  <c r="I50"/>
  <c r="H50"/>
  <c r="G50"/>
  <c r="F50"/>
  <c r="E50"/>
  <c r="D50"/>
  <c r="L49"/>
  <c r="K49"/>
  <c r="J49"/>
  <c r="I49"/>
  <c r="H49"/>
  <c r="G49"/>
  <c r="F49"/>
  <c r="E49"/>
  <c r="D49"/>
  <c r="L48"/>
  <c r="K48"/>
  <c r="J48"/>
  <c r="I48"/>
  <c r="H48"/>
  <c r="G48"/>
  <c r="F48"/>
  <c r="E48"/>
  <c r="D48"/>
  <c r="L47"/>
  <c r="K47"/>
  <c r="J47"/>
  <c r="I47"/>
  <c r="H47"/>
  <c r="G47"/>
  <c r="F47"/>
  <c r="E47"/>
  <c r="D47"/>
  <c r="L46"/>
  <c r="K46"/>
  <c r="J46"/>
  <c r="I46"/>
  <c r="H46"/>
  <c r="G46"/>
  <c r="F46"/>
  <c r="E46"/>
  <c r="D46"/>
  <c r="L45"/>
  <c r="K45"/>
  <c r="J45"/>
  <c r="I45"/>
  <c r="H45"/>
  <c r="G45"/>
  <c r="F45"/>
  <c r="E45"/>
  <c r="D45"/>
  <c r="L44"/>
  <c r="K44"/>
  <c r="J44"/>
  <c r="I44"/>
  <c r="H44"/>
  <c r="G44"/>
  <c r="F44"/>
  <c r="E44"/>
  <c r="D44"/>
  <c r="L43"/>
  <c r="K43"/>
  <c r="J43"/>
  <c r="I43"/>
  <c r="H43"/>
  <c r="G43"/>
  <c r="F43"/>
  <c r="E43"/>
  <c r="D43"/>
  <c r="L42"/>
  <c r="K42"/>
  <c r="J42"/>
  <c r="I42"/>
  <c r="H42"/>
  <c r="G42"/>
  <c r="F42"/>
  <c r="E42"/>
  <c r="D42"/>
  <c r="L41"/>
  <c r="K41"/>
  <c r="J41"/>
  <c r="I41"/>
  <c r="H41"/>
  <c r="G41"/>
  <c r="F41"/>
  <c r="E41"/>
  <c r="D41"/>
  <c r="L40"/>
  <c r="K40"/>
  <c r="J40"/>
  <c r="I40"/>
  <c r="H40"/>
  <c r="G40"/>
  <c r="F40"/>
  <c r="E40"/>
  <c r="D40"/>
  <c r="L39"/>
  <c r="K39"/>
  <c r="J39"/>
  <c r="I39"/>
  <c r="H39"/>
  <c r="G39"/>
  <c r="F39"/>
  <c r="E39"/>
  <c r="D39"/>
  <c r="L38"/>
  <c r="K38"/>
  <c r="J38"/>
  <c r="I38"/>
  <c r="H38"/>
  <c r="G38"/>
  <c r="F38"/>
  <c r="E38"/>
  <c r="D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L35"/>
  <c r="K35"/>
  <c r="J35"/>
  <c r="I35"/>
  <c r="H35"/>
  <c r="G35"/>
  <c r="F35"/>
  <c r="E35"/>
  <c r="D35"/>
  <c r="L34"/>
  <c r="K34"/>
  <c r="J34"/>
  <c r="I34"/>
  <c r="H34"/>
  <c r="G34"/>
  <c r="F34"/>
  <c r="E34"/>
  <c r="D34"/>
  <c r="L33"/>
  <c r="K33"/>
  <c r="J33"/>
  <c r="I33"/>
  <c r="H33"/>
  <c r="G33"/>
  <c r="F33"/>
  <c r="E33"/>
  <c r="D33"/>
  <c r="L32"/>
  <c r="K32"/>
  <c r="J32"/>
  <c r="I32"/>
  <c r="H32"/>
  <c r="G32"/>
  <c r="F32"/>
  <c r="E32"/>
  <c r="D32"/>
  <c r="L31"/>
  <c r="K31"/>
  <c r="J31"/>
  <c r="I31"/>
  <c r="H31"/>
  <c r="G31"/>
  <c r="F31"/>
  <c r="E31"/>
  <c r="D31"/>
  <c r="L30"/>
  <c r="K30"/>
  <c r="J30"/>
  <c r="I30"/>
  <c r="H30"/>
  <c r="G30"/>
  <c r="F30"/>
  <c r="E30"/>
  <c r="D30"/>
  <c r="L29"/>
  <c r="K29"/>
  <c r="J29"/>
  <c r="I29"/>
  <c r="H29"/>
  <c r="G29"/>
  <c r="F29"/>
  <c r="E29"/>
  <c r="D29"/>
  <c r="L28"/>
  <c r="K28"/>
  <c r="J28"/>
  <c r="I28"/>
  <c r="H28"/>
  <c r="G28"/>
  <c r="F28"/>
  <c r="E28"/>
  <c r="D28"/>
  <c r="L27"/>
  <c r="K27"/>
  <c r="J27"/>
  <c r="I27"/>
  <c r="H27"/>
  <c r="G27"/>
  <c r="F27"/>
  <c r="E27"/>
  <c r="D27"/>
  <c r="L26"/>
  <c r="K26"/>
  <c r="J26"/>
  <c r="I26"/>
  <c r="H26"/>
  <c r="G26"/>
  <c r="F26"/>
  <c r="E26"/>
  <c r="D26"/>
  <c r="L25"/>
  <c r="K25"/>
  <c r="J25"/>
  <c r="I25"/>
  <c r="H25"/>
  <c r="G25"/>
  <c r="F25"/>
  <c r="E25"/>
  <c r="D25"/>
  <c r="L15"/>
  <c r="K15"/>
  <c r="J15"/>
  <c r="I15"/>
  <c r="H15"/>
  <c r="G15"/>
  <c r="F15"/>
  <c r="E15"/>
  <c r="D15"/>
  <c r="L14"/>
  <c r="K14"/>
  <c r="J14"/>
  <c r="I14"/>
  <c r="H14"/>
  <c r="G14"/>
  <c r="F14"/>
  <c r="E14"/>
  <c r="D14"/>
  <c r="L13"/>
  <c r="K13"/>
  <c r="J13"/>
  <c r="I13"/>
  <c r="H13"/>
  <c r="G13"/>
  <c r="F13"/>
  <c r="E13"/>
  <c r="D13"/>
  <c r="L12"/>
  <c r="K12"/>
  <c r="J12"/>
  <c r="I12"/>
  <c r="H12"/>
  <c r="G12"/>
  <c r="F12"/>
  <c r="E12"/>
  <c r="D12"/>
  <c r="L11"/>
  <c r="K11"/>
  <c r="J11"/>
  <c r="I11"/>
  <c r="H11"/>
  <c r="G11"/>
  <c r="F11"/>
  <c r="E11"/>
  <c r="D11"/>
  <c r="L10"/>
  <c r="K10"/>
  <c r="J10"/>
  <c r="I10"/>
  <c r="H10"/>
  <c r="G10"/>
  <c r="F10"/>
  <c r="E10"/>
  <c r="D10"/>
  <c r="L9"/>
  <c r="K9"/>
  <c r="J9"/>
  <c r="I9"/>
  <c r="H9"/>
  <c r="G9"/>
  <c r="F9"/>
  <c r="E9"/>
  <c r="D9"/>
  <c r="L8"/>
  <c r="K8"/>
  <c r="J8"/>
  <c r="I8"/>
  <c r="H8"/>
  <c r="G8"/>
  <c r="F8"/>
  <c r="E8"/>
  <c r="D8"/>
  <c r="L7"/>
  <c r="K7"/>
  <c r="J7"/>
  <c r="I7"/>
  <c r="H7"/>
  <c r="G7"/>
  <c r="F7"/>
  <c r="E7"/>
  <c r="D7"/>
  <c r="L24"/>
  <c r="K24"/>
  <c r="J24"/>
  <c r="I24"/>
  <c r="H24"/>
  <c r="G24"/>
  <c r="F24"/>
  <c r="E24"/>
  <c r="D24"/>
  <c r="L23"/>
  <c r="K23"/>
  <c r="J23"/>
  <c r="I23"/>
  <c r="H23"/>
  <c r="G23"/>
  <c r="F23"/>
  <c r="E23"/>
  <c r="D23"/>
  <c r="L22"/>
  <c r="K22"/>
  <c r="J22"/>
  <c r="I22"/>
  <c r="H22"/>
  <c r="G22"/>
  <c r="F22"/>
  <c r="E22"/>
  <c r="D22"/>
  <c r="L21"/>
  <c r="K21"/>
  <c r="J21"/>
  <c r="I21"/>
  <c r="H21"/>
  <c r="G21"/>
  <c r="F21"/>
  <c r="E21"/>
  <c r="D21"/>
  <c r="L20"/>
  <c r="K20"/>
  <c r="J20"/>
  <c r="I20"/>
  <c r="H20"/>
  <c r="G20"/>
  <c r="F20"/>
  <c r="E20"/>
  <c r="D20"/>
  <c r="L19"/>
  <c r="K19"/>
  <c r="J19"/>
  <c r="I19"/>
  <c r="H19"/>
  <c r="G19"/>
  <c r="F19"/>
  <c r="E19"/>
  <c r="D19"/>
  <c r="L18"/>
  <c r="K18"/>
  <c r="J18"/>
  <c r="I18"/>
  <c r="H18"/>
  <c r="G18"/>
  <c r="F18"/>
  <c r="E18"/>
  <c r="D18"/>
  <c r="L17"/>
  <c r="K17"/>
  <c r="J17"/>
  <c r="I17"/>
  <c r="H17"/>
  <c r="G17"/>
  <c r="F17"/>
  <c r="E17"/>
  <c r="D17"/>
  <c r="L16"/>
  <c r="K16"/>
  <c r="J16"/>
  <c r="I16"/>
  <c r="H16"/>
  <c r="G16"/>
  <c r="F16"/>
  <c r="E16"/>
  <c r="D16"/>
  <c r="D13" i="17"/>
  <c r="E13"/>
  <c r="F13"/>
  <c r="G13"/>
  <c r="H13"/>
  <c r="I13"/>
  <c r="J13"/>
  <c r="K13"/>
  <c r="L13"/>
  <c r="D8"/>
  <c r="E8"/>
  <c r="F8"/>
  <c r="G8"/>
  <c r="H8"/>
  <c r="I8"/>
  <c r="J8"/>
  <c r="K8"/>
  <c r="L8"/>
  <c r="D9"/>
  <c r="E9"/>
  <c r="F9"/>
  <c r="G9"/>
  <c r="H9"/>
  <c r="I9"/>
  <c r="J9"/>
  <c r="K9"/>
  <c r="L9"/>
  <c r="D10"/>
  <c r="E10"/>
  <c r="F10"/>
  <c r="G10"/>
  <c r="H10"/>
  <c r="I10"/>
  <c r="J10"/>
  <c r="K10"/>
  <c r="L10"/>
  <c r="D11"/>
  <c r="E11"/>
  <c r="F11"/>
  <c r="G11"/>
  <c r="H11"/>
  <c r="I11"/>
  <c r="J11"/>
  <c r="K11"/>
  <c r="L11"/>
  <c r="D12"/>
  <c r="E12"/>
  <c r="F12"/>
  <c r="G12"/>
  <c r="H12"/>
  <c r="I12"/>
  <c r="J12"/>
  <c r="K12"/>
  <c r="L12"/>
  <c r="D14"/>
  <c r="E14"/>
  <c r="F14"/>
  <c r="G14"/>
  <c r="H14"/>
  <c r="I14"/>
  <c r="J14"/>
  <c r="K14"/>
  <c r="L14"/>
  <c r="D15"/>
  <c r="E15"/>
  <c r="F15"/>
  <c r="G15"/>
  <c r="H15"/>
  <c r="I15"/>
  <c r="J15"/>
  <c r="K15"/>
  <c r="L15"/>
  <c r="D25"/>
  <c r="E25"/>
  <c r="F25"/>
  <c r="G25"/>
  <c r="H25"/>
  <c r="I25"/>
  <c r="J25"/>
  <c r="K25"/>
  <c r="L25"/>
  <c r="D31"/>
  <c r="E31"/>
  <c r="F31"/>
  <c r="G31"/>
  <c r="H31"/>
  <c r="I31"/>
  <c r="J31"/>
  <c r="K31"/>
  <c r="L31"/>
  <c r="D26"/>
  <c r="E26"/>
  <c r="F26"/>
  <c r="G26"/>
  <c r="H26"/>
  <c r="I26"/>
  <c r="J26"/>
  <c r="K26"/>
  <c r="L26"/>
  <c r="D27"/>
  <c r="E27"/>
  <c r="F27"/>
  <c r="G27"/>
  <c r="H27"/>
  <c r="I27"/>
  <c r="J27"/>
  <c r="K27"/>
  <c r="L27"/>
  <c r="D28"/>
  <c r="E28"/>
  <c r="F28"/>
  <c r="G28"/>
  <c r="H28"/>
  <c r="I28"/>
  <c r="J28"/>
  <c r="K28"/>
  <c r="L28"/>
  <c r="D29"/>
  <c r="E29"/>
  <c r="F29"/>
  <c r="G29"/>
  <c r="H29"/>
  <c r="I29"/>
  <c r="J29"/>
  <c r="K29"/>
  <c r="L29"/>
  <c r="D30"/>
  <c r="E30"/>
  <c r="F30"/>
  <c r="G30"/>
  <c r="H30"/>
  <c r="I30"/>
  <c r="J30"/>
  <c r="K30"/>
  <c r="L30"/>
  <c r="D32"/>
  <c r="E32"/>
  <c r="F32"/>
  <c r="G32"/>
  <c r="H32"/>
  <c r="I32"/>
  <c r="J32"/>
  <c r="K32"/>
  <c r="L32"/>
  <c r="D33"/>
  <c r="E33"/>
  <c r="F33"/>
  <c r="G33"/>
  <c r="H33"/>
  <c r="I33"/>
  <c r="J33"/>
  <c r="K33"/>
  <c r="L33"/>
  <c r="D34"/>
  <c r="E34"/>
  <c r="F34"/>
  <c r="G34"/>
  <c r="H34"/>
  <c r="I34"/>
  <c r="J34"/>
  <c r="K34"/>
  <c r="L34"/>
  <c r="D40"/>
  <c r="E40"/>
  <c r="F40"/>
  <c r="G40"/>
  <c r="H40"/>
  <c r="I40"/>
  <c r="J40"/>
  <c r="K40"/>
  <c r="L40"/>
  <c r="D35"/>
  <c r="E35"/>
  <c r="F35"/>
  <c r="G35"/>
  <c r="H35"/>
  <c r="I35"/>
  <c r="J35"/>
  <c r="K35"/>
  <c r="L35"/>
  <c r="D36"/>
  <c r="E36"/>
  <c r="F36"/>
  <c r="G36"/>
  <c r="H36"/>
  <c r="I36"/>
  <c r="J36"/>
  <c r="K36"/>
  <c r="L36"/>
  <c r="D37"/>
  <c r="E37"/>
  <c r="F37"/>
  <c r="G37"/>
  <c r="H37"/>
  <c r="I37"/>
  <c r="J37"/>
  <c r="K37"/>
  <c r="L37"/>
  <c r="D38"/>
  <c r="E38"/>
  <c r="F38"/>
  <c r="G38"/>
  <c r="H38"/>
  <c r="I38"/>
  <c r="J38"/>
  <c r="K38"/>
  <c r="L38"/>
  <c r="D39"/>
  <c r="E39"/>
  <c r="F39"/>
  <c r="G39"/>
  <c r="H39"/>
  <c r="I39"/>
  <c r="J39"/>
  <c r="K39"/>
  <c r="L39"/>
  <c r="D41"/>
  <c r="E41"/>
  <c r="F41"/>
  <c r="G41"/>
  <c r="H41"/>
  <c r="I41"/>
  <c r="J41"/>
  <c r="K41"/>
  <c r="L41"/>
  <c r="D42"/>
  <c r="E42"/>
  <c r="F42"/>
  <c r="G42"/>
  <c r="H42"/>
  <c r="I42"/>
  <c r="J42"/>
  <c r="K42"/>
  <c r="L42"/>
  <c r="D43"/>
  <c r="E43"/>
  <c r="F43"/>
  <c r="G43"/>
  <c r="H43"/>
  <c r="I43"/>
  <c r="J43"/>
  <c r="K43"/>
  <c r="L43"/>
  <c r="D49"/>
  <c r="E49"/>
  <c r="F49"/>
  <c r="G49"/>
  <c r="H49"/>
  <c r="I49"/>
  <c r="J49"/>
  <c r="K49"/>
  <c r="L49"/>
  <c r="D44"/>
  <c r="E44"/>
  <c r="F44"/>
  <c r="G44"/>
  <c r="H44"/>
  <c r="I44"/>
  <c r="J44"/>
  <c r="K44"/>
  <c r="L44"/>
  <c r="D45"/>
  <c r="E45"/>
  <c r="F45"/>
  <c r="G45"/>
  <c r="H45"/>
  <c r="I45"/>
  <c r="J45"/>
  <c r="K45"/>
  <c r="L45"/>
  <c r="D46"/>
  <c r="E46"/>
  <c r="F46"/>
  <c r="G46"/>
  <c r="H46"/>
  <c r="I46"/>
  <c r="J46"/>
  <c r="K46"/>
  <c r="L46"/>
  <c r="D47"/>
  <c r="E47"/>
  <c r="F47"/>
  <c r="G47"/>
  <c r="H47"/>
  <c r="I47"/>
  <c r="J47"/>
  <c r="K47"/>
  <c r="L47"/>
  <c r="D48"/>
  <c r="E48"/>
  <c r="F48"/>
  <c r="G48"/>
  <c r="H48"/>
  <c r="I48"/>
  <c r="J48"/>
  <c r="K48"/>
  <c r="L48"/>
  <c r="D50"/>
  <c r="E50"/>
  <c r="F50"/>
  <c r="G50"/>
  <c r="H50"/>
  <c r="I50"/>
  <c r="J50"/>
  <c r="K50"/>
  <c r="L50"/>
  <c r="D51"/>
  <c r="E51"/>
  <c r="F51"/>
  <c r="G51"/>
  <c r="H51"/>
  <c r="I51"/>
  <c r="J51"/>
  <c r="K51"/>
  <c r="L51"/>
  <c r="D52"/>
  <c r="E52"/>
  <c r="F52"/>
  <c r="G52"/>
  <c r="H52"/>
  <c r="I52"/>
  <c r="J52"/>
  <c r="K52"/>
  <c r="L52"/>
  <c r="D58"/>
  <c r="E58"/>
  <c r="F58"/>
  <c r="G58"/>
  <c r="H58"/>
  <c r="I58"/>
  <c r="J58"/>
  <c r="K58"/>
  <c r="L58"/>
  <c r="D53"/>
  <c r="E53"/>
  <c r="F53"/>
  <c r="G53"/>
  <c r="H53"/>
  <c r="I53"/>
  <c r="J53"/>
  <c r="K53"/>
  <c r="L53"/>
  <c r="D54"/>
  <c r="E54"/>
  <c r="F54"/>
  <c r="G54"/>
  <c r="H54"/>
  <c r="I54"/>
  <c r="J54"/>
  <c r="K54"/>
  <c r="L54"/>
  <c r="D55"/>
  <c r="E55"/>
  <c r="F55"/>
  <c r="G55"/>
  <c r="H55"/>
  <c r="I55"/>
  <c r="J55"/>
  <c r="K55"/>
  <c r="L55"/>
  <c r="D56"/>
  <c r="E56"/>
  <c r="F56"/>
  <c r="G56"/>
  <c r="H56"/>
  <c r="I56"/>
  <c r="J56"/>
  <c r="K56"/>
  <c r="L56"/>
  <c r="D57"/>
  <c r="E57"/>
  <c r="F57"/>
  <c r="G57"/>
  <c r="H57"/>
  <c r="I57"/>
  <c r="J57"/>
  <c r="K57"/>
  <c r="L57"/>
  <c r="D59"/>
  <c r="E59"/>
  <c r="F59"/>
  <c r="G59"/>
  <c r="H59"/>
  <c r="I59"/>
  <c r="J59"/>
  <c r="K59"/>
  <c r="L59"/>
  <c r="D60"/>
  <c r="E60"/>
  <c r="F60"/>
  <c r="G60"/>
  <c r="H60"/>
  <c r="I60"/>
  <c r="J60"/>
  <c r="K60"/>
  <c r="L60"/>
  <c r="D16"/>
  <c r="E16"/>
  <c r="F16"/>
  <c r="G16"/>
  <c r="H16"/>
  <c r="I16"/>
  <c r="J16"/>
  <c r="K16"/>
  <c r="L16"/>
  <c r="D22"/>
  <c r="E22"/>
  <c r="F22"/>
  <c r="G22"/>
  <c r="H22"/>
  <c r="I22"/>
  <c r="J22"/>
  <c r="K22"/>
  <c r="L22"/>
  <c r="D17"/>
  <c r="E17"/>
  <c r="F17"/>
  <c r="G17"/>
  <c r="H17"/>
  <c r="I17"/>
  <c r="J17"/>
  <c r="K17"/>
  <c r="L17"/>
  <c r="D18"/>
  <c r="E18"/>
  <c r="F18"/>
  <c r="G18"/>
  <c r="H18"/>
  <c r="I18"/>
  <c r="J18"/>
  <c r="K18"/>
  <c r="L18"/>
  <c r="D19"/>
  <c r="E19"/>
  <c r="F19"/>
  <c r="G19"/>
  <c r="H19"/>
  <c r="I19"/>
  <c r="J19"/>
  <c r="K19"/>
  <c r="L19"/>
  <c r="D20"/>
  <c r="E20"/>
  <c r="F20"/>
  <c r="G20"/>
  <c r="H20"/>
  <c r="I20"/>
  <c r="J20"/>
  <c r="K20"/>
  <c r="L20"/>
  <c r="D21"/>
  <c r="E21"/>
  <c r="F21"/>
  <c r="G21"/>
  <c r="H21"/>
  <c r="I21"/>
  <c r="J21"/>
  <c r="K21"/>
  <c r="L21"/>
  <c r="D23"/>
  <c r="E23"/>
  <c r="F23"/>
  <c r="G23"/>
  <c r="H23"/>
  <c r="I23"/>
  <c r="J23"/>
  <c r="K23"/>
  <c r="L23"/>
  <c r="D24"/>
  <c r="E24"/>
  <c r="F24"/>
  <c r="G24"/>
  <c r="H24"/>
  <c r="I24"/>
  <c r="J24"/>
  <c r="K24"/>
  <c r="L24"/>
  <c r="D61"/>
  <c r="E61"/>
  <c r="F61"/>
  <c r="G61"/>
  <c r="H61"/>
  <c r="I61"/>
  <c r="J61"/>
  <c r="K61"/>
  <c r="L61"/>
  <c r="D67"/>
  <c r="E67"/>
  <c r="F67"/>
  <c r="G67"/>
  <c r="H67"/>
  <c r="I67"/>
  <c r="J67"/>
  <c r="K67"/>
  <c r="L67"/>
  <c r="D62"/>
  <c r="E62"/>
  <c r="F62"/>
  <c r="G62"/>
  <c r="H62"/>
  <c r="I62"/>
  <c r="J62"/>
  <c r="K62"/>
  <c r="L62"/>
  <c r="D63"/>
  <c r="E63"/>
  <c r="F63"/>
  <c r="G63"/>
  <c r="H63"/>
  <c r="I63"/>
  <c r="J63"/>
  <c r="K63"/>
  <c r="L63"/>
  <c r="D64"/>
  <c r="E64"/>
  <c r="F64"/>
  <c r="G64"/>
  <c r="H64"/>
  <c r="I64"/>
  <c r="J64"/>
  <c r="K64"/>
  <c r="L64"/>
  <c r="D65"/>
  <c r="E65"/>
  <c r="F65"/>
  <c r="G65"/>
  <c r="H65"/>
  <c r="I65"/>
  <c r="J65"/>
  <c r="K65"/>
  <c r="L65"/>
  <c r="D66"/>
  <c r="E66"/>
  <c r="F66"/>
  <c r="G66"/>
  <c r="H66"/>
  <c r="I66"/>
  <c r="J66"/>
  <c r="K66"/>
  <c r="L66"/>
  <c r="D68"/>
  <c r="E68"/>
  <c r="F68"/>
  <c r="G68"/>
  <c r="H68"/>
  <c r="I68"/>
  <c r="J68"/>
  <c r="K68"/>
  <c r="L68"/>
  <c r="D69"/>
  <c r="E69"/>
  <c r="F69"/>
  <c r="G69"/>
  <c r="H69"/>
  <c r="I69"/>
  <c r="J69"/>
  <c r="K69"/>
  <c r="L69"/>
  <c r="D7"/>
  <c r="D10" i="14"/>
  <c r="L7" i="17"/>
  <c r="K7"/>
  <c r="J7"/>
  <c r="I7"/>
  <c r="H7"/>
  <c r="G7"/>
  <c r="F7"/>
  <c r="E7"/>
  <c r="L27" i="15"/>
  <c r="K27"/>
  <c r="J27"/>
  <c r="I27"/>
  <c r="H27"/>
  <c r="G27"/>
  <c r="F27"/>
  <c r="E27"/>
  <c r="D27"/>
  <c r="L26"/>
  <c r="K26"/>
  <c r="J26"/>
  <c r="I26"/>
  <c r="H26"/>
  <c r="G26"/>
  <c r="F26"/>
  <c r="E26"/>
  <c r="D26"/>
  <c r="L25"/>
  <c r="K25"/>
  <c r="J25"/>
  <c r="I25"/>
  <c r="H25"/>
  <c r="G25"/>
  <c r="F25"/>
  <c r="E25"/>
  <c r="D25"/>
  <c r="L12"/>
  <c r="K12"/>
  <c r="J12"/>
  <c r="I12"/>
  <c r="H12"/>
  <c r="G12"/>
  <c r="F12"/>
  <c r="E12"/>
  <c r="D12"/>
  <c r="L11"/>
  <c r="K11"/>
  <c r="J11"/>
  <c r="I11"/>
  <c r="H11"/>
  <c r="G11"/>
  <c r="F11"/>
  <c r="E11"/>
  <c r="D11"/>
  <c r="L10"/>
  <c r="K10"/>
  <c r="J10"/>
  <c r="I10"/>
  <c r="H10"/>
  <c r="G10"/>
  <c r="F10"/>
  <c r="E10"/>
  <c r="D10"/>
  <c r="L24"/>
  <c r="K24"/>
  <c r="J24"/>
  <c r="I24"/>
  <c r="H24"/>
  <c r="G24"/>
  <c r="F24"/>
  <c r="D24"/>
  <c r="L23"/>
  <c r="K23"/>
  <c r="J23"/>
  <c r="I23"/>
  <c r="H23"/>
  <c r="G23"/>
  <c r="F23"/>
  <c r="D23"/>
  <c r="L22"/>
  <c r="K22"/>
  <c r="J22"/>
  <c r="I22"/>
  <c r="H22"/>
  <c r="G22"/>
  <c r="F22"/>
  <c r="D22"/>
  <c r="L21"/>
  <c r="K21"/>
  <c r="J21"/>
  <c r="I21"/>
  <c r="H21"/>
  <c r="G21"/>
  <c r="F21"/>
  <c r="E21"/>
  <c r="D21"/>
  <c r="L20"/>
  <c r="K20"/>
  <c r="J20"/>
  <c r="I20"/>
  <c r="H20"/>
  <c r="G20"/>
  <c r="F20"/>
  <c r="E20"/>
  <c r="D20"/>
  <c r="L19"/>
  <c r="K19"/>
  <c r="J19"/>
  <c r="I19"/>
  <c r="H19"/>
  <c r="G19"/>
  <c r="F19"/>
  <c r="E19"/>
  <c r="D19"/>
  <c r="L18"/>
  <c r="K18"/>
  <c r="J18"/>
  <c r="I18"/>
  <c r="H18"/>
  <c r="G18"/>
  <c r="F18"/>
  <c r="E18"/>
  <c r="D18"/>
  <c r="L17"/>
  <c r="K17"/>
  <c r="J17"/>
  <c r="I17"/>
  <c r="H17"/>
  <c r="G17"/>
  <c r="F17"/>
  <c r="E17"/>
  <c r="D17"/>
  <c r="L16"/>
  <c r="K16"/>
  <c r="J16"/>
  <c r="I16"/>
  <c r="H16"/>
  <c r="G16"/>
  <c r="F16"/>
  <c r="E16"/>
  <c r="D16"/>
  <c r="L15"/>
  <c r="K15"/>
  <c r="J15"/>
  <c r="I15"/>
  <c r="H15"/>
  <c r="G15"/>
  <c r="F15"/>
  <c r="E15"/>
  <c r="D15"/>
  <c r="L14"/>
  <c r="K14"/>
  <c r="J14"/>
  <c r="I14"/>
  <c r="H14"/>
  <c r="G14"/>
  <c r="F14"/>
  <c r="E14"/>
  <c r="D14"/>
  <c r="L13"/>
  <c r="K13"/>
  <c r="J13"/>
  <c r="I13"/>
  <c r="H13"/>
  <c r="G13"/>
  <c r="F13"/>
  <c r="E13"/>
  <c r="D13"/>
  <c r="L9"/>
  <c r="K9"/>
  <c r="J9"/>
  <c r="I9"/>
  <c r="H9"/>
  <c r="G9"/>
  <c r="F9"/>
  <c r="D9"/>
  <c r="L8"/>
  <c r="K8"/>
  <c r="J8"/>
  <c r="I8"/>
  <c r="H8"/>
  <c r="G8"/>
  <c r="F8"/>
  <c r="D8"/>
  <c r="L7"/>
  <c r="K7"/>
  <c r="J7"/>
  <c r="I7"/>
  <c r="H7"/>
  <c r="G7"/>
  <c r="F7"/>
  <c r="D7"/>
  <c r="Y21" i="17" l="1"/>
  <c r="X21"/>
  <c r="W18"/>
  <c r="W60"/>
  <c r="T7"/>
  <c r="W66"/>
  <c r="Y64"/>
  <c r="X67"/>
  <c r="W23"/>
  <c r="Y22"/>
  <c r="X59"/>
  <c r="X65"/>
  <c r="W62"/>
  <c r="Y61"/>
  <c r="Y20"/>
  <c r="X17"/>
  <c r="V56"/>
  <c r="R68"/>
  <c r="R16"/>
  <c r="R33"/>
  <c r="R63"/>
  <c r="S62"/>
  <c r="T67"/>
  <c r="R24"/>
  <c r="U20"/>
  <c r="U64"/>
  <c r="V63"/>
  <c r="U69"/>
  <c r="Y57"/>
  <c r="S55"/>
  <c r="T54"/>
  <c r="U53"/>
  <c r="R58"/>
  <c r="X51"/>
  <c r="Y50"/>
  <c r="R48"/>
  <c r="S47"/>
  <c r="T46"/>
  <c r="U45"/>
  <c r="V44"/>
  <c r="W49"/>
  <c r="Y42"/>
  <c r="V41"/>
  <c r="S39"/>
  <c r="Y37"/>
  <c r="R36"/>
  <c r="X40"/>
  <c r="Y29"/>
  <c r="V28"/>
  <c r="W27"/>
  <c r="R25"/>
  <c r="X14"/>
  <c r="Y12"/>
  <c r="V11"/>
  <c r="V13"/>
  <c r="R19"/>
  <c r="T17"/>
  <c r="U22"/>
  <c r="T59"/>
  <c r="Q57"/>
  <c r="R56"/>
  <c r="W55"/>
  <c r="X54"/>
  <c r="Y53"/>
  <c r="V58"/>
  <c r="W52"/>
  <c r="U50"/>
  <c r="V48"/>
  <c r="W47"/>
  <c r="X46"/>
  <c r="Y45"/>
  <c r="R44"/>
  <c r="X43"/>
  <c r="X38"/>
  <c r="V36"/>
  <c r="W35"/>
  <c r="U34"/>
  <c r="W32"/>
  <c r="X30"/>
  <c r="X26"/>
  <c r="Y31"/>
  <c r="W15"/>
  <c r="Q12"/>
  <c r="W10"/>
  <c r="T9"/>
  <c r="Y8"/>
  <c r="T21"/>
  <c r="Q20"/>
  <c r="S18"/>
  <c r="V16"/>
  <c r="U57"/>
  <c r="S52"/>
  <c r="Y69"/>
  <c r="V68"/>
  <c r="S66"/>
  <c r="Q64"/>
  <c r="Q61"/>
  <c r="S23"/>
  <c r="V19"/>
  <c r="T51"/>
  <c r="Q50"/>
  <c r="U42"/>
  <c r="R41"/>
  <c r="W39"/>
  <c r="T38"/>
  <c r="U37"/>
  <c r="Q37"/>
  <c r="S15"/>
  <c r="T14"/>
  <c r="U12"/>
  <c r="R11"/>
  <c r="S10"/>
  <c r="X9"/>
  <c r="U8"/>
  <c r="Q8"/>
  <c r="R13"/>
  <c r="X7"/>
  <c r="Q69"/>
  <c r="T65"/>
  <c r="Q22"/>
  <c r="S60"/>
  <c r="S49"/>
  <c r="T43"/>
  <c r="Q42"/>
  <c r="W7"/>
  <c r="V69"/>
  <c r="W68"/>
  <c r="T66"/>
  <c r="U65"/>
  <c r="V64"/>
  <c r="W63"/>
  <c r="X62"/>
  <c r="U67"/>
  <c r="R61"/>
  <c r="S24"/>
  <c r="T23"/>
  <c r="U21"/>
  <c r="V20"/>
  <c r="W19"/>
  <c r="X18"/>
  <c r="Y17"/>
  <c r="Q17"/>
  <c r="V22"/>
  <c r="W16"/>
  <c r="X60"/>
  <c r="Y59"/>
  <c r="V57"/>
  <c r="W56"/>
  <c r="X55"/>
  <c r="Y54"/>
  <c r="Q54"/>
  <c r="R53"/>
  <c r="S58"/>
  <c r="T52"/>
  <c r="U51"/>
  <c r="R50"/>
  <c r="S48"/>
  <c r="X47"/>
  <c r="Y46"/>
  <c r="U46"/>
  <c r="Q46"/>
  <c r="V45"/>
  <c r="R45"/>
  <c r="W44"/>
  <c r="S44"/>
  <c r="X49"/>
  <c r="T49"/>
  <c r="Y43"/>
  <c r="Q43"/>
  <c r="V42"/>
  <c r="R42"/>
  <c r="W41"/>
  <c r="S41"/>
  <c r="X39"/>
  <c r="T39"/>
  <c r="Y38"/>
  <c r="U38"/>
  <c r="Q38"/>
  <c r="V37"/>
  <c r="R37"/>
  <c r="W36"/>
  <c r="S36"/>
  <c r="X35"/>
  <c r="T35"/>
  <c r="Y40"/>
  <c r="U40"/>
  <c r="Q40"/>
  <c r="V34"/>
  <c r="R34"/>
  <c r="W33"/>
  <c r="S33"/>
  <c r="X32"/>
  <c r="T32"/>
  <c r="Y30"/>
  <c r="U30"/>
  <c r="Q30"/>
  <c r="V29"/>
  <c r="R29"/>
  <c r="W28"/>
  <c r="S28"/>
  <c r="X27"/>
  <c r="T27"/>
  <c r="Y26"/>
  <c r="U26"/>
  <c r="Q26"/>
  <c r="V31"/>
  <c r="R31"/>
  <c r="W25"/>
  <c r="S25"/>
  <c r="X15"/>
  <c r="T15"/>
  <c r="Y14"/>
  <c r="U14"/>
  <c r="Q14"/>
  <c r="V12"/>
  <c r="R12"/>
  <c r="W11"/>
  <c r="S11"/>
  <c r="X10"/>
  <c r="T10"/>
  <c r="Y9"/>
  <c r="U9"/>
  <c r="Q9"/>
  <c r="V8"/>
  <c r="R8"/>
  <c r="W13"/>
  <c r="S13"/>
  <c r="U61"/>
  <c r="V24"/>
  <c r="Q53"/>
  <c r="Q45"/>
  <c r="S35"/>
  <c r="T40"/>
  <c r="Y34"/>
  <c r="Q34"/>
  <c r="V33"/>
  <c r="S32"/>
  <c r="T30"/>
  <c r="U29"/>
  <c r="Q29"/>
  <c r="R28"/>
  <c r="S27"/>
  <c r="T26"/>
  <c r="U31"/>
  <c r="Q31"/>
  <c r="V25"/>
  <c r="S7"/>
  <c r="Q7"/>
  <c r="R69"/>
  <c r="S68"/>
  <c r="X66"/>
  <c r="Y65"/>
  <c r="Q65"/>
  <c r="R64"/>
  <c r="S63"/>
  <c r="T62"/>
  <c r="Y67"/>
  <c r="Q67"/>
  <c r="V61"/>
  <c r="W24"/>
  <c r="X23"/>
  <c r="Q21"/>
  <c r="R20"/>
  <c r="S19"/>
  <c r="T18"/>
  <c r="U17"/>
  <c r="R22"/>
  <c r="S16"/>
  <c r="T60"/>
  <c r="U59"/>
  <c r="Q59"/>
  <c r="R57"/>
  <c r="S56"/>
  <c r="T55"/>
  <c r="U54"/>
  <c r="V53"/>
  <c r="W58"/>
  <c r="X52"/>
  <c r="Y51"/>
  <c r="Q51"/>
  <c r="V50"/>
  <c r="W48"/>
  <c r="T47"/>
  <c r="U43"/>
  <c r="R7"/>
  <c r="V7"/>
  <c r="W69"/>
  <c r="S69"/>
  <c r="X68"/>
  <c r="T68"/>
  <c r="Y66"/>
  <c r="U66"/>
  <c r="Q66"/>
  <c r="V65"/>
  <c r="R65"/>
  <c r="W64"/>
  <c r="S64"/>
  <c r="X63"/>
  <c r="T63"/>
  <c r="Y62"/>
  <c r="U62"/>
  <c r="Q62"/>
  <c r="V67"/>
  <c r="R67"/>
  <c r="W61"/>
  <c r="S61"/>
  <c r="X24"/>
  <c r="T24"/>
  <c r="Y23"/>
  <c r="U23"/>
  <c r="Q23"/>
  <c r="V21"/>
  <c r="R21"/>
  <c r="W20"/>
  <c r="S20"/>
  <c r="X19"/>
  <c r="T19"/>
  <c r="Y18"/>
  <c r="U18"/>
  <c r="Q18"/>
  <c r="V17"/>
  <c r="R17"/>
  <c r="W22"/>
  <c r="S22"/>
  <c r="X16"/>
  <c r="T16"/>
  <c r="Y60"/>
  <c r="U60"/>
  <c r="Q60"/>
  <c r="V59"/>
  <c r="R59"/>
  <c r="W57"/>
  <c r="S57"/>
  <c r="X56"/>
  <c r="T56"/>
  <c r="Y55"/>
  <c r="U55"/>
  <c r="Q55"/>
  <c r="V54"/>
  <c r="R54"/>
  <c r="W53"/>
  <c r="S53"/>
  <c r="X58"/>
  <c r="T58"/>
  <c r="Y52"/>
  <c r="U52"/>
  <c r="Q52"/>
  <c r="V51"/>
  <c r="R51"/>
  <c r="W50"/>
  <c r="S50"/>
  <c r="X48"/>
  <c r="T48"/>
  <c r="Y47"/>
  <c r="U47"/>
  <c r="Q47"/>
  <c r="V46"/>
  <c r="R46"/>
  <c r="W45"/>
  <c r="S45"/>
  <c r="X44"/>
  <c r="T44"/>
  <c r="Y49"/>
  <c r="U49"/>
  <c r="Q49"/>
  <c r="V43"/>
  <c r="R43"/>
  <c r="W42"/>
  <c r="S42"/>
  <c r="X41"/>
  <c r="T41"/>
  <c r="Y39"/>
  <c r="U39"/>
  <c r="Q39"/>
  <c r="V38"/>
  <c r="R38"/>
  <c r="W37"/>
  <c r="S37"/>
  <c r="X36"/>
  <c r="T36"/>
  <c r="Y35"/>
  <c r="U35"/>
  <c r="Q35"/>
  <c r="V40"/>
  <c r="R40"/>
  <c r="W34"/>
  <c r="S34"/>
  <c r="X33"/>
  <c r="T33"/>
  <c r="Y32"/>
  <c r="U32"/>
  <c r="Q32"/>
  <c r="V30"/>
  <c r="R30"/>
  <c r="W29"/>
  <c r="S29"/>
  <c r="X28"/>
  <c r="T28"/>
  <c r="Y27"/>
  <c r="U27"/>
  <c r="Q27"/>
  <c r="V26"/>
  <c r="R26"/>
  <c r="W31"/>
  <c r="S31"/>
  <c r="X25"/>
  <c r="T25"/>
  <c r="Y15"/>
  <c r="U15"/>
  <c r="Q15"/>
  <c r="V14"/>
  <c r="R14"/>
  <c r="W12"/>
  <c r="S12"/>
  <c r="X11"/>
  <c r="T11"/>
  <c r="Y10"/>
  <c r="U10"/>
  <c r="Q10"/>
  <c r="V9"/>
  <c r="R9"/>
  <c r="W8"/>
  <c r="S8"/>
  <c r="X13"/>
  <c r="T13"/>
  <c r="X69"/>
  <c r="T69"/>
  <c r="Y68"/>
  <c r="U68"/>
  <c r="Q68"/>
  <c r="V66"/>
  <c r="R66"/>
  <c r="W65"/>
  <c r="S65"/>
  <c r="X64"/>
  <c r="T64"/>
  <c r="Y63"/>
  <c r="U63"/>
  <c r="Q63"/>
  <c r="V62"/>
  <c r="R62"/>
  <c r="W67"/>
  <c r="S67"/>
  <c r="X61"/>
  <c r="T61"/>
  <c r="Y24"/>
  <c r="U24"/>
  <c r="Q24"/>
  <c r="V23"/>
  <c r="R23"/>
  <c r="W21"/>
  <c r="S21"/>
  <c r="X20"/>
  <c r="T20"/>
  <c r="Y19"/>
  <c r="U19"/>
  <c r="Q19"/>
  <c r="V18"/>
  <c r="R18"/>
  <c r="W17"/>
  <c r="S17"/>
  <c r="X22"/>
  <c r="T22"/>
  <c r="Y16"/>
  <c r="U16"/>
  <c r="Q16"/>
  <c r="V60"/>
  <c r="R60"/>
  <c r="W59"/>
  <c r="S59"/>
  <c r="X57"/>
  <c r="T57"/>
  <c r="Y56"/>
  <c r="U56"/>
  <c r="Q56"/>
  <c r="V55"/>
  <c r="R55"/>
  <c r="W54"/>
  <c r="S54"/>
  <c r="X53"/>
  <c r="T53"/>
  <c r="Y58"/>
  <c r="U58"/>
  <c r="Q58"/>
  <c r="V52"/>
  <c r="R52"/>
  <c r="W51"/>
  <c r="S51"/>
  <c r="X50"/>
  <c r="T50"/>
  <c r="Y48"/>
  <c r="U48"/>
  <c r="Q48"/>
  <c r="V47"/>
  <c r="R47"/>
  <c r="W46"/>
  <c r="S46"/>
  <c r="X45"/>
  <c r="T45"/>
  <c r="Y44"/>
  <c r="U44"/>
  <c r="Q44"/>
  <c r="V49"/>
  <c r="R49"/>
  <c r="W43"/>
  <c r="S43"/>
  <c r="X42"/>
  <c r="T42"/>
  <c r="Y41"/>
  <c r="U41"/>
  <c r="Q41"/>
  <c r="V39"/>
  <c r="R39"/>
  <c r="W38"/>
  <c r="S38"/>
  <c r="X37"/>
  <c r="T37"/>
  <c r="Y36"/>
  <c r="U36"/>
  <c r="Q36"/>
  <c r="V35"/>
  <c r="R35"/>
  <c r="W40"/>
  <c r="S40"/>
  <c r="X34"/>
  <c r="T34"/>
  <c r="Y33"/>
  <c r="U33"/>
  <c r="Q33"/>
  <c r="V32"/>
  <c r="R32"/>
  <c r="W30"/>
  <c r="S30"/>
  <c r="X29"/>
  <c r="T29"/>
  <c r="Y28"/>
  <c r="U28"/>
  <c r="Q28"/>
  <c r="V27"/>
  <c r="R27"/>
  <c r="W26"/>
  <c r="S26"/>
  <c r="X31"/>
  <c r="T31"/>
  <c r="Y25"/>
  <c r="U25"/>
  <c r="Q25"/>
  <c r="V15"/>
  <c r="R15"/>
  <c r="W14"/>
  <c r="S14"/>
  <c r="X12"/>
  <c r="T12"/>
  <c r="Y11"/>
  <c r="U11"/>
  <c r="Q11"/>
  <c r="V10"/>
  <c r="R10"/>
  <c r="W9"/>
  <c r="S9"/>
  <c r="X8"/>
  <c r="T8"/>
  <c r="Y13"/>
  <c r="U13"/>
  <c r="Q13"/>
  <c r="Y7"/>
  <c r="U7"/>
  <c r="I21" i="14"/>
  <c r="J21"/>
  <c r="K21"/>
  <c r="L21"/>
  <c r="I22"/>
  <c r="J22"/>
  <c r="K22"/>
  <c r="L22"/>
  <c r="I23"/>
  <c r="J23"/>
  <c r="K23"/>
  <c r="L23"/>
  <c r="I24"/>
  <c r="J24"/>
  <c r="K24"/>
  <c r="L24"/>
  <c r="I10"/>
  <c r="J10"/>
  <c r="K10"/>
  <c r="L10"/>
  <c r="I11"/>
  <c r="J11"/>
  <c r="K11"/>
  <c r="L11"/>
  <c r="I12"/>
  <c r="J12"/>
  <c r="K12"/>
  <c r="L12"/>
  <c r="I25"/>
  <c r="J25"/>
  <c r="K25"/>
  <c r="L25"/>
  <c r="I26"/>
  <c r="J26"/>
  <c r="K26"/>
  <c r="L26"/>
  <c r="F22"/>
  <c r="E14"/>
  <c r="E15"/>
  <c r="E16"/>
  <c r="E17"/>
  <c r="E18"/>
  <c r="E19"/>
  <c r="E20"/>
  <c r="E21"/>
  <c r="E10"/>
  <c r="E11"/>
  <c r="E12"/>
  <c r="E25"/>
  <c r="E26"/>
  <c r="E27"/>
  <c r="E13"/>
  <c r="D8"/>
  <c r="F8"/>
  <c r="G8"/>
  <c r="H8"/>
  <c r="I8"/>
  <c r="J8"/>
  <c r="K8"/>
  <c r="L8"/>
  <c r="D9"/>
  <c r="F9"/>
  <c r="G9"/>
  <c r="H9"/>
  <c r="I9"/>
  <c r="J9"/>
  <c r="K9"/>
  <c r="L9"/>
  <c r="D13"/>
  <c r="F13"/>
  <c r="G13"/>
  <c r="H13"/>
  <c r="I13"/>
  <c r="J13"/>
  <c r="K13"/>
  <c r="L13"/>
  <c r="D14"/>
  <c r="F14"/>
  <c r="G14"/>
  <c r="H14"/>
  <c r="I14"/>
  <c r="J14"/>
  <c r="K14"/>
  <c r="L14"/>
  <c r="D15"/>
  <c r="F15"/>
  <c r="G15"/>
  <c r="H15"/>
  <c r="I15"/>
  <c r="J15"/>
  <c r="K15"/>
  <c r="L15"/>
  <c r="D16"/>
  <c r="F16"/>
  <c r="G16"/>
  <c r="H16"/>
  <c r="I16"/>
  <c r="J16"/>
  <c r="K16"/>
  <c r="L16"/>
  <c r="D17"/>
  <c r="F17"/>
  <c r="G17"/>
  <c r="H17"/>
  <c r="I17"/>
  <c r="J17"/>
  <c r="K17"/>
  <c r="L17"/>
  <c r="D18"/>
  <c r="F18"/>
  <c r="G18"/>
  <c r="H18"/>
  <c r="I18"/>
  <c r="J18"/>
  <c r="K18"/>
  <c r="L18"/>
  <c r="D19"/>
  <c r="F19"/>
  <c r="G19"/>
  <c r="H19"/>
  <c r="I19"/>
  <c r="J19"/>
  <c r="K19"/>
  <c r="L19"/>
  <c r="D20"/>
  <c r="F20"/>
  <c r="G20"/>
  <c r="H20"/>
  <c r="I20"/>
  <c r="J20"/>
  <c r="K20"/>
  <c r="L20"/>
  <c r="D21"/>
  <c r="F21"/>
  <c r="G21"/>
  <c r="H21"/>
  <c r="D22"/>
  <c r="G22"/>
  <c r="H22"/>
  <c r="D23"/>
  <c r="F23"/>
  <c r="G23"/>
  <c r="H23"/>
  <c r="D24"/>
  <c r="F24"/>
  <c r="G24"/>
  <c r="H24"/>
  <c r="F10"/>
  <c r="G10"/>
  <c r="H10"/>
  <c r="D11"/>
  <c r="F11"/>
  <c r="G11"/>
  <c r="H11"/>
  <c r="D12"/>
  <c r="F12"/>
  <c r="G12"/>
  <c r="H12"/>
  <c r="D25"/>
  <c r="F25"/>
  <c r="G25"/>
  <c r="H25"/>
  <c r="D26"/>
  <c r="F26"/>
  <c r="G26"/>
  <c r="H26"/>
  <c r="D27"/>
  <c r="F27"/>
  <c r="G27"/>
  <c r="H27"/>
  <c r="I27"/>
  <c r="J27"/>
  <c r="K27"/>
  <c r="L27"/>
  <c r="L7"/>
  <c r="K7"/>
  <c r="J7"/>
  <c r="I7"/>
  <c r="H7"/>
  <c r="G7"/>
  <c r="F7"/>
  <c r="D7"/>
  <c r="S7" l="1"/>
  <c r="W7"/>
  <c r="W21"/>
  <c r="X20"/>
  <c r="T17"/>
  <c r="X9"/>
  <c r="T9"/>
  <c r="T7"/>
  <c r="X7"/>
  <c r="T24"/>
  <c r="R18"/>
  <c r="V14"/>
  <c r="W9"/>
  <c r="R9"/>
  <c r="W8"/>
  <c r="S8"/>
  <c r="Q7"/>
  <c r="W24"/>
  <c r="V7"/>
  <c r="U27"/>
  <c r="U25"/>
  <c r="Y24"/>
  <c r="U18"/>
  <c r="Y9"/>
  <c r="U9"/>
  <c r="X24"/>
  <c r="V9"/>
  <c r="X26"/>
  <c r="Y14"/>
  <c r="Q14"/>
  <c r="W26"/>
  <c r="U24"/>
  <c r="S26"/>
  <c r="T26"/>
  <c r="R24"/>
  <c r="S21"/>
  <c r="Y25"/>
  <c r="Y23"/>
  <c r="U11"/>
  <c r="X17"/>
  <c r="Q25"/>
  <c r="W25"/>
  <c r="R25"/>
  <c r="X25"/>
  <c r="T25"/>
  <c r="W10"/>
  <c r="S10"/>
  <c r="Q23"/>
  <c r="U23"/>
  <c r="X23"/>
  <c r="X16"/>
  <c r="T16"/>
  <c r="Y16"/>
  <c r="X10"/>
  <c r="T10"/>
  <c r="Q19"/>
  <c r="R27"/>
  <c r="Y12"/>
  <c r="U12"/>
  <c r="X12"/>
  <c r="T12"/>
  <c r="R11"/>
  <c r="W20"/>
  <c r="S20"/>
  <c r="U19"/>
  <c r="X19"/>
  <c r="W17"/>
  <c r="V17"/>
  <c r="W16"/>
  <c r="S16"/>
  <c r="X15"/>
  <c r="T15"/>
  <c r="U15"/>
  <c r="Y15"/>
  <c r="R22"/>
  <c r="Y22"/>
  <c r="T22"/>
  <c r="Q26"/>
  <c r="U10"/>
  <c r="T23"/>
  <c r="T20"/>
  <c r="Q17"/>
  <c r="T8"/>
  <c r="S15"/>
  <c r="V27"/>
  <c r="Q10"/>
  <c r="U7"/>
  <c r="V26"/>
  <c r="S25"/>
  <c r="Q11"/>
  <c r="S24"/>
  <c r="U21"/>
  <c r="Y19"/>
  <c r="R17"/>
  <c r="Q8"/>
  <c r="R16"/>
  <c r="U26"/>
  <c r="V25"/>
  <c r="V11"/>
  <c r="V24"/>
  <c r="U22"/>
  <c r="Y20"/>
  <c r="V18"/>
  <c r="Y17"/>
  <c r="U16"/>
  <c r="Q15"/>
  <c r="X8"/>
  <c r="S12"/>
  <c r="S23"/>
  <c r="Y7"/>
  <c r="Q27"/>
  <c r="Y11"/>
  <c r="V10"/>
  <c r="V22"/>
  <c r="Q21"/>
  <c r="Q18"/>
  <c r="Q16"/>
  <c r="Y8"/>
  <c r="R7"/>
  <c r="V21"/>
  <c r="S17"/>
  <c r="V8"/>
  <c r="Y26"/>
  <c r="Y10"/>
  <c r="Q24"/>
  <c r="X21"/>
  <c r="T21"/>
  <c r="U17"/>
  <c r="R14"/>
  <c r="S9"/>
  <c r="Q13"/>
  <c r="S19"/>
  <c r="Y27"/>
  <c r="R26"/>
  <c r="R10"/>
  <c r="Y21"/>
  <c r="U20"/>
  <c r="Y18"/>
  <c r="U14"/>
  <c r="U8"/>
  <c r="R20"/>
  <c r="Q12"/>
  <c r="Q22"/>
  <c r="R21"/>
  <c r="Q20"/>
  <c r="Q9"/>
  <c r="R8"/>
  <c r="T27"/>
  <c r="T11"/>
  <c r="T18"/>
  <c r="T14"/>
  <c r="T19"/>
  <c r="W27"/>
  <c r="S27"/>
  <c r="V12"/>
  <c r="R12"/>
  <c r="W11"/>
  <c r="S11"/>
  <c r="V23"/>
  <c r="R23"/>
  <c r="W22"/>
  <c r="S22"/>
  <c r="V19"/>
  <c r="R19"/>
  <c r="W18"/>
  <c r="S18"/>
  <c r="V15"/>
  <c r="R15"/>
  <c r="W14"/>
  <c r="S14"/>
  <c r="X27"/>
  <c r="W12"/>
  <c r="X11"/>
  <c r="W23"/>
  <c r="X22"/>
  <c r="V20"/>
  <c r="W19"/>
  <c r="X18"/>
  <c r="V16"/>
  <c r="W15"/>
  <c r="X14"/>
  <c r="V13"/>
  <c r="R13"/>
  <c r="W13"/>
  <c r="S13"/>
  <c r="X13"/>
  <c r="T13"/>
  <c r="Y13"/>
  <c r="U13"/>
</calcChain>
</file>

<file path=xl/sharedStrings.xml><?xml version="1.0" encoding="utf-8"?>
<sst xmlns="http://schemas.openxmlformats.org/spreadsheetml/2006/main" count="1425" uniqueCount="270">
  <si>
    <t>Uri</t>
  </si>
  <si>
    <t>Jura</t>
  </si>
  <si>
    <t>Total</t>
  </si>
  <si>
    <t>Zürich</t>
  </si>
  <si>
    <t>Luzern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</si>
  <si>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</si>
  <si>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</si>
  <si>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</si>
  <si>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</si>
  <si>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</si>
  <si>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</si>
  <si>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</si>
  <si>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</si>
  <si>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</si>
  <si>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Aargau</t>
  </si>
  <si>
    <t>Thurgau</t>
  </si>
  <si>
    <t>X</t>
  </si>
  <si>
    <t>Schweiz</t>
  </si>
  <si>
    <t>Quelle: Strukturerhebung, BFS</t>
  </si>
  <si>
    <t>Kanton</t>
  </si>
  <si>
    <t>CH</t>
  </si>
  <si>
    <t>ZH</t>
  </si>
  <si>
    <t>LU</t>
  </si>
  <si>
    <t>SZ</t>
  </si>
  <si>
    <t>NW</t>
  </si>
  <si>
    <t>ZG</t>
  </si>
  <si>
    <t>AG</t>
  </si>
  <si>
    <t>sortid</t>
  </si>
  <si>
    <t>+-%</t>
  </si>
  <si>
    <t>Schweizer</t>
  </si>
  <si>
    <t>Ausländer</t>
  </si>
  <si>
    <t>** 100.0</t>
  </si>
  <si>
    <t>Bern / Berne</t>
  </si>
  <si>
    <t>** 69.5</t>
  </si>
  <si>
    <t>**  69.5</t>
  </si>
  <si>
    <t xml:space="preserve">   NA</t>
  </si>
  <si>
    <t>**    NA</t>
  </si>
  <si>
    <t>**  33.7</t>
  </si>
  <si>
    <t>**   NA</t>
  </si>
  <si>
    <t>Fribourg / Freiburg</t>
  </si>
  <si>
    <t>Appenzell Ausserrhoden</t>
  </si>
  <si>
    <t>**  50.8</t>
  </si>
  <si>
    <t>Appenzell Innerrhoden</t>
  </si>
  <si>
    <t>**  40.2</t>
  </si>
  <si>
    <t>St. Gallen</t>
  </si>
  <si>
    <t>Graubünden / Grigioni / Grischun</t>
  </si>
  <si>
    <t>Ticino</t>
  </si>
  <si>
    <t>Vaud</t>
  </si>
  <si>
    <t>Valais / Wallis</t>
  </si>
  <si>
    <t>Neuchâtel</t>
  </si>
  <si>
    <t>Genève</t>
  </si>
  <si>
    <t>**  42.0</t>
  </si>
  <si>
    <t>Ständige Wohnbevölkerung ab 15 Jahren nach Kanton, Staatsangehörigkeit und Aufenthaltsdauer in Gemeinde, 2012</t>
  </si>
  <si>
    <t>Mehr als 10 Jahre</t>
  </si>
  <si>
    <t>Ohne Angabe</t>
  </si>
  <si>
    <t>Seit Geburt</t>
  </si>
  <si>
    <t>Weniger als 1 Monat</t>
  </si>
  <si>
    <t>Zwischen 1 und 3 Monaten</t>
  </si>
  <si>
    <t>Zwischen 1 und 5 Jahren</t>
  </si>
  <si>
    <t>Zwischen 4 und 12 Monaten</t>
  </si>
  <si>
    <t>Zwischen 5 und 10 Jahren</t>
  </si>
  <si>
    <t xml:space="preserve">     NA</t>
  </si>
  <si>
    <t>** 33.8</t>
  </si>
  <si>
    <t>**  55.3</t>
  </si>
  <si>
    <t>**  42.7</t>
  </si>
  <si>
    <t xml:space="preserve">    NA</t>
  </si>
  <si>
    <t>** 62.8</t>
  </si>
  <si>
    <t>** 50.0</t>
  </si>
  <si>
    <t>** 31.4</t>
  </si>
  <si>
    <t>**  36.0</t>
  </si>
  <si>
    <t>**  60.9</t>
  </si>
  <si>
    <t>**  45.2</t>
  </si>
  <si>
    <t>** 34.7</t>
  </si>
  <si>
    <t>** 78.1</t>
  </si>
  <si>
    <t>** 63.3</t>
  </si>
  <si>
    <t>** 51.1</t>
  </si>
  <si>
    <t>** 44.2</t>
  </si>
  <si>
    <t>**  33.0</t>
  </si>
  <si>
    <t>**  98.3</t>
  </si>
  <si>
    <t>**  59.8</t>
  </si>
  <si>
    <t>**  53.1</t>
  </si>
  <si>
    <t>**  98.2</t>
  </si>
  <si>
    <t>**  34.9</t>
  </si>
  <si>
    <t>**  37.8</t>
  </si>
  <si>
    <t>**  54.6</t>
  </si>
  <si>
    <t>**  38.6</t>
  </si>
  <si>
    <t>**  91.8</t>
  </si>
  <si>
    <t>**  31.3</t>
  </si>
  <si>
    <t>**  47.8</t>
  </si>
  <si>
    <t>**  40.3</t>
  </si>
  <si>
    <t>** 35.1</t>
  </si>
  <si>
    <t>** 80.1</t>
  </si>
  <si>
    <t>** 69.2</t>
  </si>
  <si>
    <t>** 47.9</t>
  </si>
  <si>
    <t>** 51.3</t>
  </si>
  <si>
    <t>** 35.4</t>
  </si>
  <si>
    <t>** 84.1</t>
  </si>
  <si>
    <t>** 40.9</t>
  </si>
  <si>
    <t>** 39.2</t>
  </si>
  <si>
    <t>** 94.8</t>
  </si>
  <si>
    <t>** 78.5</t>
  </si>
  <si>
    <t>** 56.7</t>
  </si>
  <si>
    <t>** 41.5</t>
  </si>
  <si>
    <t>**  89.9</t>
  </si>
  <si>
    <t>**  71.8</t>
  </si>
  <si>
    <t>** 30.1</t>
  </si>
  <si>
    <t>** 88.5</t>
  </si>
  <si>
    <t>** 75.7</t>
  </si>
  <si>
    <t>** 36.0</t>
  </si>
  <si>
    <t>** 37.2</t>
  </si>
  <si>
    <t>**  46.4</t>
  </si>
  <si>
    <t>**  30.8</t>
  </si>
  <si>
    <t>**  76.7</t>
  </si>
  <si>
    <t>**  69.8</t>
  </si>
  <si>
    <t>**  44.6</t>
  </si>
  <si>
    <t>**  45.1</t>
  </si>
  <si>
    <t>**  70.4</t>
  </si>
  <si>
    <t>**  33.2</t>
  </si>
  <si>
    <t>**  88.4</t>
  </si>
  <si>
    <t>**  74.1</t>
  </si>
  <si>
    <t>**  36.5</t>
  </si>
  <si>
    <t>**  98.0</t>
  </si>
  <si>
    <t>** 57.9</t>
  </si>
  <si>
    <t>** 54.5</t>
  </si>
  <si>
    <t>** 41.0</t>
  </si>
  <si>
    <t>** 32.8</t>
  </si>
  <si>
    <t>** 50.9</t>
  </si>
  <si>
    <t>** 84.5</t>
  </si>
  <si>
    <t>** 90.4</t>
  </si>
  <si>
    <t>** 42.5</t>
  </si>
  <si>
    <t>** 39.1</t>
  </si>
  <si>
    <t>** 40.6</t>
  </si>
  <si>
    <t>** 37.8</t>
  </si>
  <si>
    <t>** 59.5</t>
  </si>
  <si>
    <t>** 37.7</t>
  </si>
  <si>
    <t>** 32.6</t>
  </si>
  <si>
    <t>** 59.4</t>
  </si>
  <si>
    <t>** 54.6</t>
  </si>
  <si>
    <t>** 37.5</t>
  </si>
  <si>
    <t>**  31.1</t>
  </si>
  <si>
    <t>** 61.2</t>
  </si>
  <si>
    <t>** 60.9</t>
  </si>
  <si>
    <t>** 45.0</t>
  </si>
  <si>
    <t>** 29.6</t>
  </si>
  <si>
    <t>**  55.7</t>
  </si>
  <si>
    <t>**  45.8</t>
  </si>
  <si>
    <t>**  48.6</t>
  </si>
  <si>
    <t>** 74.4</t>
  </si>
  <si>
    <t>** 34.8</t>
  </si>
  <si>
    <t>** 38.3</t>
  </si>
  <si>
    <t>**  56.8</t>
  </si>
  <si>
    <t>**  98.9</t>
  </si>
  <si>
    <t>**  32.4</t>
  </si>
  <si>
    <t>**  77.9</t>
  </si>
  <si>
    <t>**  61.2</t>
  </si>
  <si>
    <t>absolut</t>
  </si>
  <si>
    <t>in %</t>
  </si>
  <si>
    <t>Staatsangehörigkeit</t>
  </si>
  <si>
    <t>X: Extrapolation aufgrund von 4 oder weniger Beobachtungen. Die Resultate werden aus Gründen des Datenschutzes nicht publiziert.</t>
  </si>
  <si>
    <t>Nord-Westeuropa und Nordamerika</t>
  </si>
  <si>
    <t xml:space="preserve">Schweiz </t>
  </si>
  <si>
    <t>Südeuropa</t>
  </si>
  <si>
    <t>Türkei und Balkan</t>
  </si>
  <si>
    <t>Übrige</t>
  </si>
  <si>
    <t>Türkei, Balkan</t>
  </si>
  <si>
    <t>Nord-Westeuropa</t>
  </si>
  <si>
    <t>&lt; 1 Monat</t>
  </si>
  <si>
    <t>4-12 Monate</t>
  </si>
  <si>
    <t>1-3 Monate</t>
  </si>
  <si>
    <t>1-5 Jahre</t>
  </si>
  <si>
    <t>5-10 Jahre</t>
  </si>
  <si>
    <t>&gt; 10 Jahre</t>
  </si>
  <si>
    <t>** Extrapolation aufgrund von 49 oder weniger Beobachtungen. Die Resultate sind mit grosser Vorsicht zu interpretieren.</t>
  </si>
  <si>
    <t>Quelle: Bundesamt für Statistik, Strukturerhebung; Bearbeitung: Statistisches Amt des Kantons Zürich</t>
  </si>
  <si>
    <t>**  61.6</t>
  </si>
  <si>
    <t>**  98.8</t>
  </si>
  <si>
    <t>**  49.5</t>
  </si>
  <si>
    <t>**  40.7</t>
  </si>
  <si>
    <t>**  34.6</t>
  </si>
  <si>
    <t>**  33.5</t>
  </si>
  <si>
    <t>**  49.1</t>
  </si>
  <si>
    <t>**  54.9</t>
  </si>
  <si>
    <t>**  39.5</t>
  </si>
  <si>
    <t>**  81.1</t>
  </si>
  <si>
    <t>**  49.0</t>
  </si>
  <si>
    <t>**  41.9</t>
  </si>
  <si>
    <t>**  70.9</t>
  </si>
  <si>
    <t>**  69.7</t>
  </si>
  <si>
    <t>**  71.5</t>
  </si>
  <si>
    <t>**  86.4</t>
  </si>
  <si>
    <t>**  75.9</t>
  </si>
  <si>
    <t>**  31.4</t>
  </si>
  <si>
    <t>**  34.7</t>
  </si>
  <si>
    <t>**  28.5</t>
  </si>
  <si>
    <t>**  32.9</t>
  </si>
  <si>
    <t>**  31.0</t>
  </si>
  <si>
    <t>**  98.7</t>
  </si>
  <si>
    <t>**  87.8</t>
  </si>
  <si>
    <t>**  37.9</t>
  </si>
  <si>
    <t>**  28.9</t>
  </si>
  <si>
    <t>**  37.2</t>
  </si>
  <si>
    <t>**  51.1</t>
  </si>
  <si>
    <t>**  44.2</t>
  </si>
  <si>
    <t>**  65.4</t>
  </si>
  <si>
    <t>**  35.9</t>
  </si>
  <si>
    <t>**  41.8</t>
  </si>
  <si>
    <t>**  29.0</t>
  </si>
  <si>
    <t>**  47.7</t>
  </si>
  <si>
    <t>**  51.2</t>
  </si>
  <si>
    <t>**  87.9</t>
  </si>
  <si>
    <t>**  59.6</t>
  </si>
  <si>
    <t>**  44.0</t>
  </si>
  <si>
    <t>**  74.5</t>
  </si>
  <si>
    <t>**  36.6</t>
  </si>
  <si>
    <t>**  52.6</t>
  </si>
  <si>
    <t>**  62.1</t>
  </si>
  <si>
    <t>**  65.6</t>
  </si>
  <si>
    <t>**  98.4</t>
  </si>
  <si>
    <t>**  80.1</t>
  </si>
  <si>
    <t>**  69.4</t>
  </si>
  <si>
    <t>**  44.1</t>
  </si>
  <si>
    <t>**  62.5</t>
  </si>
  <si>
    <t>**  49.4</t>
  </si>
  <si>
    <t>**  99.4</t>
  </si>
  <si>
    <t>**  86.2</t>
  </si>
  <si>
    <t>**  47.9</t>
  </si>
  <si>
    <t>**  51.3</t>
  </si>
  <si>
    <t>**  37.4</t>
  </si>
  <si>
    <t>**  37.1</t>
  </si>
  <si>
    <t>**  40.5</t>
  </si>
  <si>
    <t>**  32.7</t>
  </si>
  <si>
    <t>**  41.0</t>
  </si>
  <si>
    <t>**  62.7</t>
  </si>
  <si>
    <t>**  52.0</t>
  </si>
  <si>
    <t>**  80.4</t>
  </si>
  <si>
    <t>**  68.3</t>
  </si>
  <si>
    <t>**  85.4</t>
  </si>
  <si>
    <t>Nicht zuteilbar gemäss den aktuellen Grenzen</t>
  </si>
  <si>
    <t>Staatenlos / unbekannt</t>
  </si>
  <si>
    <t>Nicht zuteilbar</t>
  </si>
  <si>
    <t>Aufenthaltsdauer in Gemeinde</t>
  </si>
  <si>
    <t>Quelle: BFS, Strukturerhebung,</t>
  </si>
  <si>
    <t>Aufenthaltsdauer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</si>
  <si>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</si>
  <si>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</si>
  <si>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</si>
  <si>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</si>
  <si>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</si>
  <si>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</si>
  <si>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</si>
  <si>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</si>
  <si>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Tabelle</t>
  </si>
  <si>
    <t>Grafik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</si>
  <si>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</si>
  <si>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</si>
  <si>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</si>
  <si>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</si>
  <si>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</si>
  <si>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</si>
  <si>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</si>
  <si>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</si>
  <si>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</si>
  <si>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</si>
  <si>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</si>
  <si>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</si>
  <si>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</si>
  <si>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</si>
  <si>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Bis 1 Jahr</t>
  </si>
  <si>
    <t>Mehr al 5 Jahre</t>
  </si>
  <si>
    <t>Ständige Wohnbevölkerung ab 15 Jahren nach Kanton, Staatsangehörigkeit und Aufenthaltsdauer in Gemeinde 2012</t>
  </si>
</sst>
</file>

<file path=xl/styles.xml><?xml version="1.0" encoding="utf-8"?>
<styleSheet xmlns="http://schemas.openxmlformats.org/spreadsheetml/2006/main">
  <numFmts count="2">
    <numFmt numFmtId="164" formatCode="##0.0%"/>
    <numFmt numFmtId="165" formatCode="0.0%"/>
  </numFmts>
  <fonts count="14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2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5" fillId="0" borderId="0" xfId="0" applyFont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/>
    <xf numFmtId="0" fontId="6" fillId="0" borderId="0" xfId="4" applyFont="1" applyFill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3" fontId="6" fillId="0" borderId="0" xfId="0" applyNumberFormat="1" applyFont="1" applyFill="1"/>
    <xf numFmtId="164" fontId="6" fillId="0" borderId="0" xfId="0" applyNumberFormat="1" applyFont="1" applyFill="1"/>
    <xf numFmtId="0" fontId="6" fillId="0" borderId="0" xfId="4" applyFont="1" applyFill="1"/>
    <xf numFmtId="0" fontId="6" fillId="0" borderId="0" xfId="4" applyFont="1"/>
    <xf numFmtId="0" fontId="7" fillId="0" borderId="0" xfId="0" applyFont="1" applyAlignment="1" applyProtection="1">
      <alignment horizontal="left"/>
      <protection locked="0"/>
    </xf>
    <xf numFmtId="0" fontId="6" fillId="0" borderId="0" xfId="4" applyFont="1" applyBorder="1"/>
    <xf numFmtId="0" fontId="4" fillId="0" borderId="0" xfId="0" applyFont="1" applyAlignment="1" applyProtection="1">
      <alignment horizontal="left"/>
      <protection locked="0"/>
    </xf>
    <xf numFmtId="0" fontId="4" fillId="0" borderId="0" xfId="4" applyFont="1" applyBorder="1"/>
    <xf numFmtId="0" fontId="4" fillId="0" borderId="10" xfId="4" applyFont="1" applyBorder="1"/>
    <xf numFmtId="0" fontId="8" fillId="0" borderId="0" xfId="0" applyFont="1" applyAlignment="1" applyProtection="1">
      <alignment horizontal="left"/>
      <protection locked="0"/>
    </xf>
    <xf numFmtId="0" fontId="6" fillId="0" borderId="0" xfId="4" applyFont="1" applyFill="1" applyBorder="1" applyAlignment="1">
      <alignment wrapText="1"/>
    </xf>
    <xf numFmtId="3" fontId="6" fillId="0" borderId="0" xfId="0" applyNumberFormat="1" applyFont="1" applyFill="1" applyBorder="1"/>
    <xf numFmtId="0" fontId="6" fillId="3" borderId="10" xfId="4" applyFont="1" applyFill="1" applyBorder="1" applyAlignment="1">
      <alignment wrapText="1"/>
    </xf>
    <xf numFmtId="3" fontId="6" fillId="0" borderId="10" xfId="0" applyNumberFormat="1" applyFont="1" applyFill="1" applyBorder="1"/>
    <xf numFmtId="0" fontId="6" fillId="0" borderId="10" xfId="4" applyFont="1" applyFill="1" applyBorder="1"/>
    <xf numFmtId="0" fontId="6" fillId="0" borderId="10" xfId="4" applyFont="1" applyBorder="1"/>
    <xf numFmtId="0" fontId="4" fillId="3" borderId="2" xfId="4" applyFont="1" applyFill="1" applyBorder="1"/>
    <xf numFmtId="0" fontId="6" fillId="3" borderId="3" xfId="4" applyFont="1" applyFill="1" applyBorder="1"/>
    <xf numFmtId="0" fontId="6" fillId="3" borderId="6" xfId="4" applyFont="1" applyFill="1" applyBorder="1"/>
    <xf numFmtId="0" fontId="4" fillId="3" borderId="7" xfId="4" applyFont="1" applyFill="1" applyBorder="1"/>
    <xf numFmtId="0" fontId="6" fillId="3" borderId="0" xfId="4" applyFont="1" applyFill="1" applyBorder="1"/>
    <xf numFmtId="0" fontId="6" fillId="3" borderId="8" xfId="4" applyFont="1" applyFill="1" applyBorder="1"/>
    <xf numFmtId="0" fontId="4" fillId="3" borderId="5" xfId="4" applyFont="1" applyFill="1" applyBorder="1"/>
    <xf numFmtId="0" fontId="6" fillId="3" borderId="1" xfId="4" applyFont="1" applyFill="1" applyBorder="1"/>
    <xf numFmtId="0" fontId="6" fillId="3" borderId="4" xfId="4" applyFont="1" applyFill="1" applyBorder="1"/>
    <xf numFmtId="164" fontId="6" fillId="0" borderId="0" xfId="4" applyNumberFormat="1" applyFont="1" applyFill="1"/>
    <xf numFmtId="3" fontId="6" fillId="3" borderId="10" xfId="0" applyNumberFormat="1" applyFont="1" applyFill="1" applyBorder="1"/>
    <xf numFmtId="3" fontId="6" fillId="3" borderId="10" xfId="0" applyNumberFormat="1" applyFont="1" applyFill="1" applyBorder="1" applyAlignment="1">
      <alignment wrapText="1"/>
    </xf>
    <xf numFmtId="3" fontId="6" fillId="0" borderId="0" xfId="4" applyNumberFormat="1" applyFont="1"/>
    <xf numFmtId="0" fontId="6" fillId="0" borderId="0" xfId="0" applyFont="1" applyFill="1" applyBorder="1"/>
    <xf numFmtId="0" fontId="6" fillId="4" borderId="10" xfId="4" applyFont="1" applyFill="1" applyBorder="1"/>
    <xf numFmtId="3" fontId="6" fillId="4" borderId="10" xfId="0" applyNumberFormat="1" applyFont="1" applyFill="1" applyBorder="1"/>
    <xf numFmtId="0" fontId="6" fillId="4" borderId="0" xfId="4" applyFont="1" applyFill="1"/>
    <xf numFmtId="3" fontId="6" fillId="4" borderId="0" xfId="0" applyNumberFormat="1" applyFont="1" applyFill="1" applyBorder="1"/>
    <xf numFmtId="3" fontId="6" fillId="4" borderId="0" xfId="0" applyNumberFormat="1" applyFont="1" applyFill="1"/>
    <xf numFmtId="164" fontId="6" fillId="4" borderId="0" xfId="0" applyNumberFormat="1" applyFont="1" applyFill="1"/>
    <xf numFmtId="0" fontId="11" fillId="0" borderId="0" xfId="4" applyFont="1" applyBorder="1"/>
    <xf numFmtId="0" fontId="10" fillId="0" borderId="0" xfId="4" applyFont="1" applyBorder="1" applyAlignment="1">
      <alignment horizontal="right"/>
    </xf>
    <xf numFmtId="0" fontId="11" fillId="0" borderId="0" xfId="4" applyFont="1" applyBorder="1" applyAlignment="1"/>
    <xf numFmtId="0" fontId="9" fillId="0" borderId="0" xfId="4" applyFont="1" applyAlignment="1"/>
    <xf numFmtId="0" fontId="12" fillId="0" borderId="0" xfId="6" applyFont="1"/>
    <xf numFmtId="17" fontId="12" fillId="0" borderId="0" xfId="6" applyNumberFormat="1" applyFont="1"/>
    <xf numFmtId="0" fontId="9" fillId="0" borderId="0" xfId="4" applyFont="1" applyBorder="1" applyAlignment="1">
      <alignment horizontal="left" vertical="top" wrapText="1"/>
    </xf>
    <xf numFmtId="0" fontId="10" fillId="0" borderId="0" xfId="4" applyFont="1" applyBorder="1" applyAlignment="1">
      <alignment horizontal="left" vertical="top" wrapText="1"/>
    </xf>
    <xf numFmtId="0" fontId="6" fillId="4" borderId="0" xfId="4" applyFont="1" applyFill="1" applyBorder="1"/>
    <xf numFmtId="0" fontId="13" fillId="0" borderId="0" xfId="6" applyFont="1"/>
    <xf numFmtId="165" fontId="6" fillId="0" borderId="0" xfId="4" applyNumberFormat="1" applyFont="1"/>
    <xf numFmtId="0" fontId="9" fillId="0" borderId="0" xfId="4" applyFont="1" applyBorder="1" applyAlignment="1">
      <alignment horizontal="left" vertical="top" wrapText="1"/>
    </xf>
    <xf numFmtId="0" fontId="10" fillId="0" borderId="0" xfId="4" applyFont="1" applyBorder="1" applyAlignment="1">
      <alignment horizontal="left" vertical="top" wrapText="1"/>
    </xf>
  </cellXfs>
  <cellStyles count="7">
    <cellStyle name="Commentaire 2" xfId="1"/>
    <cellStyle name="Normal 2" xfId="2"/>
    <cellStyle name="Normal 3" xfId="3"/>
    <cellStyle name="Standard" xfId="0" builtinId="0"/>
    <cellStyle name="Standard 2" xfId="4"/>
    <cellStyle name="Standard 3" xfId="5"/>
    <cellStyle name="Standard 4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percentStacked"/>
        <c:ser>
          <c:idx val="0"/>
          <c:order val="0"/>
          <c:tx>
            <c:strRef>
              <c:f>'1.8_G'!$D$51</c:f>
              <c:strCache>
                <c:ptCount val="1"/>
                <c:pt idx="0">
                  <c:v>Seit Geburt</c:v>
                </c:pt>
              </c:strCache>
            </c:strRef>
          </c:tx>
          <c:cat>
            <c:multiLvlStrRef>
              <c:f>'1.8_G'!$B$52:$C$65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'1.8_G'!$D$52:$D$65</c:f>
              <c:numCache>
                <c:formatCode>General</c:formatCode>
                <c:ptCount val="14"/>
                <c:pt idx="0">
                  <c:v>857770</c:v>
                </c:pt>
                <c:pt idx="1">
                  <c:v>48109</c:v>
                </c:pt>
                <c:pt idx="2">
                  <c:v>10612</c:v>
                </c:pt>
                <c:pt idx="3">
                  <c:v>645</c:v>
                </c:pt>
                <c:pt idx="4">
                  <c:v>104138</c:v>
                </c:pt>
                <c:pt idx="5">
                  <c:v>5576</c:v>
                </c:pt>
                <c:pt idx="6">
                  <c:v>51234</c:v>
                </c:pt>
                <c:pt idx="7">
                  <c:v>1412</c:v>
                </c:pt>
                <c:pt idx="8">
                  <c:v>25803</c:v>
                </c:pt>
                <c:pt idx="9">
                  <c:v>1181</c:v>
                </c:pt>
                <c:pt idx="10">
                  <c:v>7157</c:v>
                </c:pt>
                <c:pt idx="11">
                  <c:v>40</c:v>
                </c:pt>
                <c:pt idx="12">
                  <c:v>54718</c:v>
                </c:pt>
                <c:pt idx="13">
                  <c:v>3497</c:v>
                </c:pt>
              </c:numCache>
            </c:numRef>
          </c:val>
        </c:ser>
        <c:ser>
          <c:idx val="1"/>
          <c:order val="1"/>
          <c:tx>
            <c:strRef>
              <c:f>'1.8_G'!$E$51</c:f>
              <c:strCache>
                <c:ptCount val="1"/>
                <c:pt idx="0">
                  <c:v>Bis 1 Jahr</c:v>
                </c:pt>
              </c:strCache>
            </c:strRef>
          </c:tx>
          <c:cat>
            <c:multiLvlStrRef>
              <c:f>'1.8_G'!$B$52:$C$65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'1.8_G'!$E$52:$E$65</c:f>
              <c:numCache>
                <c:formatCode>General</c:formatCode>
                <c:ptCount val="14"/>
                <c:pt idx="0">
                  <c:v>248496</c:v>
                </c:pt>
                <c:pt idx="1">
                  <c:v>156520</c:v>
                </c:pt>
                <c:pt idx="2">
                  <c:v>3721</c:v>
                </c:pt>
                <c:pt idx="3">
                  <c:v>3383</c:v>
                </c:pt>
                <c:pt idx="4">
                  <c:v>42157</c:v>
                </c:pt>
                <c:pt idx="5">
                  <c:v>33549</c:v>
                </c:pt>
                <c:pt idx="6">
                  <c:v>12155</c:v>
                </c:pt>
                <c:pt idx="7">
                  <c:v>5383</c:v>
                </c:pt>
                <c:pt idx="8">
                  <c:v>4893</c:v>
                </c:pt>
                <c:pt idx="9">
                  <c:v>2301</c:v>
                </c:pt>
                <c:pt idx="10">
                  <c:v>1288</c:v>
                </c:pt>
                <c:pt idx="11">
                  <c:v>575</c:v>
                </c:pt>
                <c:pt idx="12">
                  <c:v>23533</c:v>
                </c:pt>
                <c:pt idx="13">
                  <c:v>11913</c:v>
                </c:pt>
              </c:numCache>
            </c:numRef>
          </c:val>
        </c:ser>
        <c:ser>
          <c:idx val="2"/>
          <c:order val="2"/>
          <c:tx>
            <c:strRef>
              <c:f>'1.8_G'!$F$51</c:f>
              <c:strCache>
                <c:ptCount val="1"/>
                <c:pt idx="0">
                  <c:v>Zwischen 1 und 5 Jahren</c:v>
                </c:pt>
              </c:strCache>
            </c:strRef>
          </c:tx>
          <c:cat>
            <c:multiLvlStrRef>
              <c:f>'1.8_G'!$B$52:$C$65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'1.8_G'!$F$52:$F$65</c:f>
              <c:numCache>
                <c:formatCode>General</c:formatCode>
                <c:ptCount val="14"/>
                <c:pt idx="0">
                  <c:v>942535</c:v>
                </c:pt>
                <c:pt idx="1">
                  <c:v>595037</c:v>
                </c:pt>
                <c:pt idx="2">
                  <c:v>13676</c:v>
                </c:pt>
                <c:pt idx="3">
                  <c:v>10177</c:v>
                </c:pt>
                <c:pt idx="4">
                  <c:v>170577</c:v>
                </c:pt>
                <c:pt idx="5">
                  <c:v>121482</c:v>
                </c:pt>
                <c:pt idx="6">
                  <c:v>46014</c:v>
                </c:pt>
                <c:pt idx="7">
                  <c:v>21233</c:v>
                </c:pt>
                <c:pt idx="8">
                  <c:v>17359</c:v>
                </c:pt>
                <c:pt idx="9">
                  <c:v>8948</c:v>
                </c:pt>
                <c:pt idx="10">
                  <c:v>5615</c:v>
                </c:pt>
                <c:pt idx="11">
                  <c:v>1892</c:v>
                </c:pt>
                <c:pt idx="12">
                  <c:v>81266</c:v>
                </c:pt>
                <c:pt idx="13">
                  <c:v>43892</c:v>
                </c:pt>
              </c:numCache>
            </c:numRef>
          </c:val>
        </c:ser>
        <c:ser>
          <c:idx val="3"/>
          <c:order val="3"/>
          <c:tx>
            <c:strRef>
              <c:f>'1.8_G'!$G$51</c:f>
              <c:strCache>
                <c:ptCount val="1"/>
                <c:pt idx="0">
                  <c:v>Mehr al 5 Jahre</c:v>
                </c:pt>
              </c:strCache>
            </c:strRef>
          </c:tx>
          <c:cat>
            <c:multiLvlStrRef>
              <c:f>'1.8_G'!$B$52:$C$65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'1.8_G'!$G$52:$G$65</c:f>
              <c:numCache>
                <c:formatCode>General</c:formatCode>
                <c:ptCount val="14"/>
                <c:pt idx="0">
                  <c:v>3109120</c:v>
                </c:pt>
                <c:pt idx="1">
                  <c:v>704669</c:v>
                </c:pt>
                <c:pt idx="2">
                  <c:v>45116</c:v>
                </c:pt>
                <c:pt idx="3">
                  <c:v>9429</c:v>
                </c:pt>
                <c:pt idx="4">
                  <c:v>565754</c:v>
                </c:pt>
                <c:pt idx="5">
                  <c:v>130686</c:v>
                </c:pt>
                <c:pt idx="6">
                  <c:v>156826</c:v>
                </c:pt>
                <c:pt idx="7">
                  <c:v>25225</c:v>
                </c:pt>
                <c:pt idx="8">
                  <c:v>52923</c:v>
                </c:pt>
                <c:pt idx="9">
                  <c:v>11376</c:v>
                </c:pt>
                <c:pt idx="10">
                  <c:v>16851</c:v>
                </c:pt>
                <c:pt idx="11">
                  <c:v>1814</c:v>
                </c:pt>
                <c:pt idx="12">
                  <c:v>248624</c:v>
                </c:pt>
                <c:pt idx="13">
                  <c:v>57044</c:v>
                </c:pt>
              </c:numCache>
            </c:numRef>
          </c:val>
        </c:ser>
        <c:overlap val="100"/>
        <c:axId val="113136384"/>
        <c:axId val="113137920"/>
      </c:barChart>
      <c:catAx>
        <c:axId val="113136384"/>
        <c:scaling>
          <c:orientation val="minMax"/>
        </c:scaling>
        <c:axPos val="b"/>
        <c:tickLblPos val="nextTo"/>
        <c:crossAx val="113137920"/>
        <c:crosses val="autoZero"/>
        <c:auto val="1"/>
        <c:lblAlgn val="ctr"/>
        <c:lblOffset val="100"/>
      </c:catAx>
      <c:valAx>
        <c:axId val="113137920"/>
        <c:scaling>
          <c:orientation val="minMax"/>
        </c:scaling>
        <c:axPos val="l"/>
        <c:majorGridlines/>
        <c:numFmt formatCode="0%" sourceLinked="1"/>
        <c:tickLblPos val="nextTo"/>
        <c:crossAx val="11313638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'1.8.2G'!$F$6</c:f>
              <c:strCache>
                <c:ptCount val="1"/>
                <c:pt idx="0">
                  <c:v>Seit Geburt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'1.8.2G'!$F$7:$F$69</c:f>
              <c:numCache>
                <c:formatCode>#,##0</c:formatCode>
                <c:ptCount val="42"/>
                <c:pt idx="0">
                  <c:v>857770</c:v>
                </c:pt>
                <c:pt idx="1">
                  <c:v>30963</c:v>
                </c:pt>
                <c:pt idx="2">
                  <c:v>11683</c:v>
                </c:pt>
                <c:pt idx="3">
                  <c:v>3820</c:v>
                </c:pt>
                <c:pt idx="4">
                  <c:v>1642</c:v>
                </c:pt>
                <c:pt idx="5">
                  <c:v>905879</c:v>
                </c:pt>
                <c:pt idx="6">
                  <c:v>10612</c:v>
                </c:pt>
                <c:pt idx="7">
                  <c:v>305</c:v>
                </c:pt>
                <c:pt idx="8">
                  <c:v>247</c:v>
                </c:pt>
                <c:pt idx="9">
                  <c:v>72</c:v>
                </c:pt>
                <c:pt idx="10">
                  <c:v>21</c:v>
                </c:pt>
                <c:pt idx="11">
                  <c:v>11257</c:v>
                </c:pt>
                <c:pt idx="12">
                  <c:v>104138</c:v>
                </c:pt>
                <c:pt idx="13">
                  <c:v>3951</c:v>
                </c:pt>
                <c:pt idx="14">
                  <c:v>885</c:v>
                </c:pt>
                <c:pt idx="15">
                  <c:v>566</c:v>
                </c:pt>
                <c:pt idx="16">
                  <c:v>175</c:v>
                </c:pt>
                <c:pt idx="17">
                  <c:v>109714</c:v>
                </c:pt>
                <c:pt idx="18">
                  <c:v>51234</c:v>
                </c:pt>
                <c:pt idx="19">
                  <c:v>631</c:v>
                </c:pt>
                <c:pt idx="20">
                  <c:v>712</c:v>
                </c:pt>
                <c:pt idx="21">
                  <c:v>0</c:v>
                </c:pt>
                <c:pt idx="22">
                  <c:v>69</c:v>
                </c:pt>
                <c:pt idx="23">
                  <c:v>52646</c:v>
                </c:pt>
                <c:pt idx="24">
                  <c:v>25803</c:v>
                </c:pt>
                <c:pt idx="25">
                  <c:v>325</c:v>
                </c:pt>
                <c:pt idx="26">
                  <c:v>637</c:v>
                </c:pt>
                <c:pt idx="27">
                  <c:v>36</c:v>
                </c:pt>
                <c:pt idx="28">
                  <c:v>182</c:v>
                </c:pt>
                <c:pt idx="29">
                  <c:v>26983</c:v>
                </c:pt>
                <c:pt idx="30">
                  <c:v>7157</c:v>
                </c:pt>
                <c:pt idx="31">
                  <c:v>0</c:v>
                </c:pt>
                <c:pt idx="32">
                  <c:v>40</c:v>
                </c:pt>
                <c:pt idx="33">
                  <c:v>0</c:v>
                </c:pt>
                <c:pt idx="34">
                  <c:v>0</c:v>
                </c:pt>
                <c:pt idx="35">
                  <c:v>7197</c:v>
                </c:pt>
                <c:pt idx="36">
                  <c:v>54718</c:v>
                </c:pt>
                <c:pt idx="37">
                  <c:v>2070</c:v>
                </c:pt>
                <c:pt idx="38">
                  <c:v>1149</c:v>
                </c:pt>
                <c:pt idx="39">
                  <c:v>218</c:v>
                </c:pt>
                <c:pt idx="40">
                  <c:v>60</c:v>
                </c:pt>
                <c:pt idx="41">
                  <c:v>58215</c:v>
                </c:pt>
              </c:numCache>
            </c:numRef>
          </c:val>
        </c:ser>
        <c:ser>
          <c:idx val="1"/>
          <c:order val="1"/>
          <c:tx>
            <c:strRef>
              <c:f>'1.8.2G'!$G$6</c:f>
              <c:strCache>
                <c:ptCount val="1"/>
                <c:pt idx="0">
                  <c:v>&lt; 1 Monat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'1.8.2G'!$G$7:$G$69</c:f>
              <c:numCache>
                <c:formatCode>#,##0</c:formatCode>
                <c:ptCount val="42"/>
                <c:pt idx="0">
                  <c:v>15048</c:v>
                </c:pt>
                <c:pt idx="1">
                  <c:v>1826</c:v>
                </c:pt>
                <c:pt idx="2">
                  <c:v>831</c:v>
                </c:pt>
                <c:pt idx="3">
                  <c:v>2355</c:v>
                </c:pt>
                <c:pt idx="4">
                  <c:v>994</c:v>
                </c:pt>
                <c:pt idx="5">
                  <c:v>21054</c:v>
                </c:pt>
                <c:pt idx="6">
                  <c:v>415</c:v>
                </c:pt>
                <c:pt idx="7">
                  <c:v>15</c:v>
                </c:pt>
                <c:pt idx="8">
                  <c:v>0</c:v>
                </c:pt>
                <c:pt idx="9">
                  <c:v>51</c:v>
                </c:pt>
                <c:pt idx="10">
                  <c:v>33</c:v>
                </c:pt>
                <c:pt idx="11">
                  <c:v>514</c:v>
                </c:pt>
                <c:pt idx="12">
                  <c:v>2376</c:v>
                </c:pt>
                <c:pt idx="13">
                  <c:v>197</c:v>
                </c:pt>
                <c:pt idx="14">
                  <c:v>307</c:v>
                </c:pt>
                <c:pt idx="15">
                  <c:v>441</c:v>
                </c:pt>
                <c:pt idx="16">
                  <c:v>270</c:v>
                </c:pt>
                <c:pt idx="17">
                  <c:v>3590</c:v>
                </c:pt>
                <c:pt idx="18">
                  <c:v>815</c:v>
                </c:pt>
                <c:pt idx="19">
                  <c:v>0</c:v>
                </c:pt>
                <c:pt idx="20">
                  <c:v>22</c:v>
                </c:pt>
                <c:pt idx="21">
                  <c:v>147</c:v>
                </c:pt>
                <c:pt idx="22">
                  <c:v>74</c:v>
                </c:pt>
                <c:pt idx="23">
                  <c:v>1057</c:v>
                </c:pt>
                <c:pt idx="24">
                  <c:v>399</c:v>
                </c:pt>
                <c:pt idx="25">
                  <c:v>36</c:v>
                </c:pt>
                <c:pt idx="26">
                  <c:v>0</c:v>
                </c:pt>
                <c:pt idx="27">
                  <c:v>100</c:v>
                </c:pt>
                <c:pt idx="28">
                  <c:v>48</c:v>
                </c:pt>
                <c:pt idx="29">
                  <c:v>583</c:v>
                </c:pt>
                <c:pt idx="30">
                  <c:v>63</c:v>
                </c:pt>
                <c:pt idx="31">
                  <c:v>0</c:v>
                </c:pt>
                <c:pt idx="32">
                  <c:v>0</c:v>
                </c:pt>
                <c:pt idx="33">
                  <c:v>59</c:v>
                </c:pt>
                <c:pt idx="34">
                  <c:v>0</c:v>
                </c:pt>
                <c:pt idx="35">
                  <c:v>122</c:v>
                </c:pt>
                <c:pt idx="36">
                  <c:v>1270</c:v>
                </c:pt>
                <c:pt idx="37">
                  <c:v>111</c:v>
                </c:pt>
                <c:pt idx="38">
                  <c:v>68</c:v>
                </c:pt>
                <c:pt idx="39">
                  <c:v>241</c:v>
                </c:pt>
                <c:pt idx="40">
                  <c:v>131</c:v>
                </c:pt>
                <c:pt idx="41">
                  <c:v>1820</c:v>
                </c:pt>
              </c:numCache>
            </c:numRef>
          </c:val>
        </c:ser>
        <c:ser>
          <c:idx val="2"/>
          <c:order val="2"/>
          <c:tx>
            <c:strRef>
              <c:f>'1.8.2G'!$H$6</c:f>
              <c:strCache>
                <c:ptCount val="1"/>
                <c:pt idx="0">
                  <c:v>1-3 Monate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'1.8.2G'!$H$7:$H$69</c:f>
              <c:numCache>
                <c:formatCode>#,##0</c:formatCode>
                <c:ptCount val="42"/>
                <c:pt idx="0">
                  <c:v>24046</c:v>
                </c:pt>
                <c:pt idx="1">
                  <c:v>3085</c:v>
                </c:pt>
                <c:pt idx="2">
                  <c:v>1024</c:v>
                </c:pt>
                <c:pt idx="3">
                  <c:v>3472</c:v>
                </c:pt>
                <c:pt idx="4">
                  <c:v>1495</c:v>
                </c:pt>
                <c:pt idx="5">
                  <c:v>33122</c:v>
                </c:pt>
                <c:pt idx="6">
                  <c:v>407</c:v>
                </c:pt>
                <c:pt idx="7">
                  <c:v>28</c:v>
                </c:pt>
                <c:pt idx="8">
                  <c:v>22</c:v>
                </c:pt>
                <c:pt idx="9">
                  <c:v>125</c:v>
                </c:pt>
                <c:pt idx="10">
                  <c:v>33</c:v>
                </c:pt>
                <c:pt idx="11">
                  <c:v>615</c:v>
                </c:pt>
                <c:pt idx="12">
                  <c:v>4129</c:v>
                </c:pt>
                <c:pt idx="13">
                  <c:v>563</c:v>
                </c:pt>
                <c:pt idx="14">
                  <c:v>320</c:v>
                </c:pt>
                <c:pt idx="15">
                  <c:v>832</c:v>
                </c:pt>
                <c:pt idx="16">
                  <c:v>289</c:v>
                </c:pt>
                <c:pt idx="17">
                  <c:v>6134</c:v>
                </c:pt>
                <c:pt idx="18">
                  <c:v>1180</c:v>
                </c:pt>
                <c:pt idx="19">
                  <c:v>37</c:v>
                </c:pt>
                <c:pt idx="20">
                  <c:v>66</c:v>
                </c:pt>
                <c:pt idx="21">
                  <c:v>147</c:v>
                </c:pt>
                <c:pt idx="22">
                  <c:v>59</c:v>
                </c:pt>
                <c:pt idx="23">
                  <c:v>1488</c:v>
                </c:pt>
                <c:pt idx="24">
                  <c:v>554</c:v>
                </c:pt>
                <c:pt idx="25">
                  <c:v>37</c:v>
                </c:pt>
                <c:pt idx="26">
                  <c:v>0</c:v>
                </c:pt>
                <c:pt idx="27">
                  <c:v>167</c:v>
                </c:pt>
                <c:pt idx="28">
                  <c:v>103</c:v>
                </c:pt>
                <c:pt idx="29">
                  <c:v>861</c:v>
                </c:pt>
                <c:pt idx="30">
                  <c:v>125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125</c:v>
                </c:pt>
                <c:pt idx="36">
                  <c:v>2098</c:v>
                </c:pt>
                <c:pt idx="37">
                  <c:v>184</c:v>
                </c:pt>
                <c:pt idx="38">
                  <c:v>52</c:v>
                </c:pt>
                <c:pt idx="39">
                  <c:v>383</c:v>
                </c:pt>
                <c:pt idx="40">
                  <c:v>39</c:v>
                </c:pt>
                <c:pt idx="41">
                  <c:v>2756</c:v>
                </c:pt>
              </c:numCache>
            </c:numRef>
          </c:val>
        </c:ser>
        <c:ser>
          <c:idx val="3"/>
          <c:order val="3"/>
          <c:tx>
            <c:strRef>
              <c:f>'1.8.2G'!$I$6</c:f>
              <c:strCache>
                <c:ptCount val="1"/>
                <c:pt idx="0">
                  <c:v>4-12 Monate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'1.8.2G'!$I$7:$I$69</c:f>
              <c:numCache>
                <c:formatCode>#,##0</c:formatCode>
                <c:ptCount val="42"/>
                <c:pt idx="0">
                  <c:v>209402</c:v>
                </c:pt>
                <c:pt idx="1">
                  <c:v>40098</c:v>
                </c:pt>
                <c:pt idx="2">
                  <c:v>17342</c:v>
                </c:pt>
                <c:pt idx="3">
                  <c:v>56471</c:v>
                </c:pt>
                <c:pt idx="4">
                  <c:v>27434</c:v>
                </c:pt>
                <c:pt idx="5">
                  <c:v>350840</c:v>
                </c:pt>
                <c:pt idx="6">
                  <c:v>2899</c:v>
                </c:pt>
                <c:pt idx="7">
                  <c:v>514</c:v>
                </c:pt>
                <c:pt idx="8">
                  <c:v>456</c:v>
                </c:pt>
                <c:pt idx="9">
                  <c:v>1480</c:v>
                </c:pt>
                <c:pt idx="10">
                  <c:v>628</c:v>
                </c:pt>
                <c:pt idx="11">
                  <c:v>5976</c:v>
                </c:pt>
                <c:pt idx="12">
                  <c:v>35652</c:v>
                </c:pt>
                <c:pt idx="13">
                  <c:v>6251</c:v>
                </c:pt>
                <c:pt idx="14">
                  <c:v>4017</c:v>
                </c:pt>
                <c:pt idx="15">
                  <c:v>13883</c:v>
                </c:pt>
                <c:pt idx="16">
                  <c:v>6137</c:v>
                </c:pt>
                <c:pt idx="17">
                  <c:v>65982</c:v>
                </c:pt>
                <c:pt idx="18">
                  <c:v>10160</c:v>
                </c:pt>
                <c:pt idx="19">
                  <c:v>958</c:v>
                </c:pt>
                <c:pt idx="20">
                  <c:v>860</c:v>
                </c:pt>
                <c:pt idx="21">
                  <c:v>1954</c:v>
                </c:pt>
                <c:pt idx="22">
                  <c:v>1059</c:v>
                </c:pt>
                <c:pt idx="23">
                  <c:v>14992</c:v>
                </c:pt>
                <c:pt idx="24">
                  <c:v>3940</c:v>
                </c:pt>
                <c:pt idx="25">
                  <c:v>64</c:v>
                </c:pt>
                <c:pt idx="26">
                  <c:v>516</c:v>
                </c:pt>
                <c:pt idx="27">
                  <c:v>889</c:v>
                </c:pt>
                <c:pt idx="28">
                  <c:v>342</c:v>
                </c:pt>
                <c:pt idx="29">
                  <c:v>5751</c:v>
                </c:pt>
                <c:pt idx="30">
                  <c:v>1100</c:v>
                </c:pt>
                <c:pt idx="31">
                  <c:v>0</c:v>
                </c:pt>
                <c:pt idx="32">
                  <c:v>86</c:v>
                </c:pt>
                <c:pt idx="33">
                  <c:v>265</c:v>
                </c:pt>
                <c:pt idx="34">
                  <c:v>164</c:v>
                </c:pt>
                <c:pt idx="35">
                  <c:v>1616</c:v>
                </c:pt>
                <c:pt idx="36">
                  <c:v>20165</c:v>
                </c:pt>
                <c:pt idx="37">
                  <c:v>2232</c:v>
                </c:pt>
                <c:pt idx="38">
                  <c:v>2278</c:v>
                </c:pt>
                <c:pt idx="39">
                  <c:v>4145</c:v>
                </c:pt>
                <c:pt idx="40">
                  <c:v>2051</c:v>
                </c:pt>
                <c:pt idx="41">
                  <c:v>30870</c:v>
                </c:pt>
              </c:numCache>
            </c:numRef>
          </c:val>
        </c:ser>
        <c:ser>
          <c:idx val="4"/>
          <c:order val="4"/>
          <c:tx>
            <c:strRef>
              <c:f>'1.8.2G'!$J$6</c:f>
              <c:strCache>
                <c:ptCount val="1"/>
                <c:pt idx="0">
                  <c:v>1-5 Jahre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'1.8.2G'!$J$7:$J$69</c:f>
              <c:numCache>
                <c:formatCode>#,##0</c:formatCode>
                <c:ptCount val="42"/>
                <c:pt idx="0">
                  <c:v>942535</c:v>
                </c:pt>
                <c:pt idx="1">
                  <c:v>157080</c:v>
                </c:pt>
                <c:pt idx="2">
                  <c:v>85236</c:v>
                </c:pt>
                <c:pt idx="3">
                  <c:v>228813</c:v>
                </c:pt>
                <c:pt idx="4">
                  <c:v>123535</c:v>
                </c:pt>
                <c:pt idx="5">
                  <c:v>1537572</c:v>
                </c:pt>
                <c:pt idx="6">
                  <c:v>13676</c:v>
                </c:pt>
                <c:pt idx="7">
                  <c:v>1481</c:v>
                </c:pt>
                <c:pt idx="8">
                  <c:v>1544</c:v>
                </c:pt>
                <c:pt idx="9">
                  <c:v>5092</c:v>
                </c:pt>
                <c:pt idx="10">
                  <c:v>2060</c:v>
                </c:pt>
                <c:pt idx="11">
                  <c:v>23853</c:v>
                </c:pt>
                <c:pt idx="12">
                  <c:v>170577</c:v>
                </c:pt>
                <c:pt idx="13">
                  <c:v>22049</c:v>
                </c:pt>
                <c:pt idx="14">
                  <c:v>16864</c:v>
                </c:pt>
                <c:pt idx="15">
                  <c:v>55694</c:v>
                </c:pt>
                <c:pt idx="16">
                  <c:v>26790</c:v>
                </c:pt>
                <c:pt idx="17">
                  <c:v>292059</c:v>
                </c:pt>
                <c:pt idx="18">
                  <c:v>46014</c:v>
                </c:pt>
                <c:pt idx="19">
                  <c:v>3928</c:v>
                </c:pt>
                <c:pt idx="20">
                  <c:v>4550</c:v>
                </c:pt>
                <c:pt idx="21">
                  <c:v>8489</c:v>
                </c:pt>
                <c:pt idx="22">
                  <c:v>4249</c:v>
                </c:pt>
                <c:pt idx="23">
                  <c:v>67247</c:v>
                </c:pt>
                <c:pt idx="24">
                  <c:v>17359</c:v>
                </c:pt>
                <c:pt idx="25">
                  <c:v>1028</c:v>
                </c:pt>
                <c:pt idx="26">
                  <c:v>1654</c:v>
                </c:pt>
                <c:pt idx="27">
                  <c:v>4649</c:v>
                </c:pt>
                <c:pt idx="28">
                  <c:v>1618</c:v>
                </c:pt>
                <c:pt idx="29">
                  <c:v>26307</c:v>
                </c:pt>
                <c:pt idx="30">
                  <c:v>5615</c:v>
                </c:pt>
                <c:pt idx="31">
                  <c:v>350</c:v>
                </c:pt>
                <c:pt idx="32">
                  <c:v>118</c:v>
                </c:pt>
                <c:pt idx="33">
                  <c:v>1060</c:v>
                </c:pt>
                <c:pt idx="34">
                  <c:v>365</c:v>
                </c:pt>
                <c:pt idx="35">
                  <c:v>7508</c:v>
                </c:pt>
                <c:pt idx="36">
                  <c:v>81266</c:v>
                </c:pt>
                <c:pt idx="37">
                  <c:v>8436</c:v>
                </c:pt>
                <c:pt idx="38">
                  <c:v>10763</c:v>
                </c:pt>
                <c:pt idx="39">
                  <c:v>17339</c:v>
                </c:pt>
                <c:pt idx="40">
                  <c:v>7330</c:v>
                </c:pt>
                <c:pt idx="41">
                  <c:v>125158</c:v>
                </c:pt>
              </c:numCache>
            </c:numRef>
          </c:val>
        </c:ser>
        <c:ser>
          <c:idx val="5"/>
          <c:order val="5"/>
          <c:tx>
            <c:strRef>
              <c:f>'1.8.2G'!$K$6</c:f>
              <c:strCache>
                <c:ptCount val="1"/>
                <c:pt idx="0">
                  <c:v>5-10 Jahre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'1.8.2G'!$K$7:$K$69</c:f>
              <c:numCache>
                <c:formatCode>#,##0</c:formatCode>
                <c:ptCount val="42"/>
                <c:pt idx="0">
                  <c:v>600337</c:v>
                </c:pt>
                <c:pt idx="1">
                  <c:v>78614</c:v>
                </c:pt>
                <c:pt idx="2">
                  <c:v>55511</c:v>
                </c:pt>
                <c:pt idx="3">
                  <c:v>69961</c:v>
                </c:pt>
                <c:pt idx="4">
                  <c:v>41998</c:v>
                </c:pt>
                <c:pt idx="5">
                  <c:v>846546</c:v>
                </c:pt>
                <c:pt idx="6">
                  <c:v>9440</c:v>
                </c:pt>
                <c:pt idx="7">
                  <c:v>487</c:v>
                </c:pt>
                <c:pt idx="8">
                  <c:v>1216</c:v>
                </c:pt>
                <c:pt idx="9">
                  <c:v>1563</c:v>
                </c:pt>
                <c:pt idx="10">
                  <c:v>422</c:v>
                </c:pt>
                <c:pt idx="11">
                  <c:v>13127</c:v>
                </c:pt>
                <c:pt idx="12">
                  <c:v>108934</c:v>
                </c:pt>
                <c:pt idx="13">
                  <c:v>11211</c:v>
                </c:pt>
                <c:pt idx="14">
                  <c:v>12384</c:v>
                </c:pt>
                <c:pt idx="15">
                  <c:v>17199</c:v>
                </c:pt>
                <c:pt idx="16">
                  <c:v>9700</c:v>
                </c:pt>
                <c:pt idx="17">
                  <c:v>159478</c:v>
                </c:pt>
                <c:pt idx="18">
                  <c:v>29905</c:v>
                </c:pt>
                <c:pt idx="19">
                  <c:v>1961</c:v>
                </c:pt>
                <c:pt idx="20">
                  <c:v>2718</c:v>
                </c:pt>
                <c:pt idx="21">
                  <c:v>2352</c:v>
                </c:pt>
                <c:pt idx="22">
                  <c:v>1545</c:v>
                </c:pt>
                <c:pt idx="23">
                  <c:v>38480</c:v>
                </c:pt>
                <c:pt idx="24">
                  <c:v>10872</c:v>
                </c:pt>
                <c:pt idx="25">
                  <c:v>750</c:v>
                </c:pt>
                <c:pt idx="26">
                  <c:v>1415</c:v>
                </c:pt>
                <c:pt idx="27">
                  <c:v>1518</c:v>
                </c:pt>
                <c:pt idx="28">
                  <c:v>422</c:v>
                </c:pt>
                <c:pt idx="29">
                  <c:v>14977</c:v>
                </c:pt>
                <c:pt idx="30">
                  <c:v>3703</c:v>
                </c:pt>
                <c:pt idx="31">
                  <c:v>146</c:v>
                </c:pt>
                <c:pt idx="32">
                  <c:v>214</c:v>
                </c:pt>
                <c:pt idx="33">
                  <c:v>477</c:v>
                </c:pt>
                <c:pt idx="34">
                  <c:v>75</c:v>
                </c:pt>
                <c:pt idx="35">
                  <c:v>4615</c:v>
                </c:pt>
                <c:pt idx="36">
                  <c:v>48216</c:v>
                </c:pt>
                <c:pt idx="37">
                  <c:v>4487</c:v>
                </c:pt>
                <c:pt idx="38">
                  <c:v>7819</c:v>
                </c:pt>
                <c:pt idx="39">
                  <c:v>4416</c:v>
                </c:pt>
                <c:pt idx="40">
                  <c:v>2256</c:v>
                </c:pt>
                <c:pt idx="41">
                  <c:v>67226</c:v>
                </c:pt>
              </c:numCache>
            </c:numRef>
          </c:val>
        </c:ser>
        <c:ser>
          <c:idx val="6"/>
          <c:order val="6"/>
          <c:tx>
            <c:strRef>
              <c:f>'1.8.2G'!$L$6</c:f>
              <c:strCache>
                <c:ptCount val="1"/>
                <c:pt idx="0">
                  <c:v>&gt; 10 Jahre</c:v>
                </c:pt>
              </c:strCache>
            </c:strRef>
          </c:tx>
          <c:cat>
            <c:multiLvlStrRef>
              <c:f>'1.8.2G'!$B$7:$C$69</c:f>
              <c:multiLvlStrCache>
                <c:ptCount val="42"/>
                <c:lvl>
                  <c:pt idx="0">
                    <c:v>Schweiz </c:v>
                  </c:pt>
                  <c:pt idx="1">
                    <c:v>Südeuropa</c:v>
                  </c:pt>
                  <c:pt idx="2">
                    <c:v>Türkei, Balkan</c:v>
                  </c:pt>
                  <c:pt idx="3">
                    <c:v>Nord-Westeuropa</c:v>
                  </c:pt>
                  <c:pt idx="4">
                    <c:v>Übrige</c:v>
                  </c:pt>
                  <c:pt idx="5">
                    <c:v>Total</c:v>
                  </c:pt>
                  <c:pt idx="6">
                    <c:v>Schweiz </c:v>
                  </c:pt>
                  <c:pt idx="7">
                    <c:v>Südeuropa</c:v>
                  </c:pt>
                  <c:pt idx="8">
                    <c:v>Türkei, Balkan</c:v>
                  </c:pt>
                  <c:pt idx="9">
                    <c:v>Nord-Westeuropa</c:v>
                  </c:pt>
                  <c:pt idx="10">
                    <c:v>Übrige</c:v>
                  </c:pt>
                  <c:pt idx="11">
                    <c:v>Total</c:v>
                  </c:pt>
                  <c:pt idx="12">
                    <c:v>Schweiz </c:v>
                  </c:pt>
                  <c:pt idx="13">
                    <c:v>Südeuropa</c:v>
                  </c:pt>
                  <c:pt idx="14">
                    <c:v>Türkei, Balkan</c:v>
                  </c:pt>
                  <c:pt idx="15">
                    <c:v>Nord-Westeuropa</c:v>
                  </c:pt>
                  <c:pt idx="16">
                    <c:v>Übrige</c:v>
                  </c:pt>
                  <c:pt idx="17">
                    <c:v>Total</c:v>
                  </c:pt>
                  <c:pt idx="18">
                    <c:v>Schweiz </c:v>
                  </c:pt>
                  <c:pt idx="19">
                    <c:v>Südeuropa</c:v>
                  </c:pt>
                  <c:pt idx="20">
                    <c:v>Türkei, Balkan</c:v>
                  </c:pt>
                  <c:pt idx="21">
                    <c:v>Nord-Westeuropa</c:v>
                  </c:pt>
                  <c:pt idx="22">
                    <c:v>Übrige</c:v>
                  </c:pt>
                  <c:pt idx="23">
                    <c:v>Total</c:v>
                  </c:pt>
                  <c:pt idx="24">
                    <c:v>Schweiz </c:v>
                  </c:pt>
                  <c:pt idx="25">
                    <c:v>Südeuropa</c:v>
                  </c:pt>
                  <c:pt idx="26">
                    <c:v>Türkei, Balkan</c:v>
                  </c:pt>
                  <c:pt idx="27">
                    <c:v>Nord-Westeuropa</c:v>
                  </c:pt>
                  <c:pt idx="28">
                    <c:v>Übrige</c:v>
                  </c:pt>
                  <c:pt idx="29">
                    <c:v>Total</c:v>
                  </c:pt>
                  <c:pt idx="30">
                    <c:v>Schweiz </c:v>
                  </c:pt>
                  <c:pt idx="31">
                    <c:v>Südeuropa</c:v>
                  </c:pt>
                  <c:pt idx="32">
                    <c:v>Türkei, Balkan</c:v>
                  </c:pt>
                  <c:pt idx="33">
                    <c:v>Nord-Westeuropa</c:v>
                  </c:pt>
                  <c:pt idx="34">
                    <c:v>Übrige</c:v>
                  </c:pt>
                  <c:pt idx="35">
                    <c:v>Total</c:v>
                  </c:pt>
                  <c:pt idx="36">
                    <c:v>Schweiz </c:v>
                  </c:pt>
                  <c:pt idx="37">
                    <c:v>Südeuropa</c:v>
                  </c:pt>
                  <c:pt idx="38">
                    <c:v>Türkei, Balkan</c:v>
                  </c:pt>
                  <c:pt idx="39">
                    <c:v>Nord-Westeuropa</c:v>
                  </c:pt>
                  <c:pt idx="40">
                    <c:v>Übrige</c:v>
                  </c:pt>
                  <c:pt idx="41">
                    <c:v>Total</c:v>
                  </c:pt>
                </c:lvl>
                <c:lvl>
                  <c:pt idx="0">
                    <c:v>CH</c:v>
                  </c:pt>
                  <c:pt idx="6">
                    <c:v>ZG</c:v>
                  </c:pt>
                  <c:pt idx="12">
                    <c:v>ZH</c:v>
                  </c:pt>
                  <c:pt idx="18">
                    <c:v>LU</c:v>
                  </c:pt>
                  <c:pt idx="24">
                    <c:v>SZ</c:v>
                  </c:pt>
                  <c:pt idx="30">
                    <c:v>NW</c:v>
                  </c:pt>
                  <c:pt idx="36">
                    <c:v>AG</c:v>
                  </c:pt>
                </c:lvl>
              </c:multiLvlStrCache>
            </c:multiLvlStrRef>
          </c:cat>
          <c:val>
            <c:numRef>
              <c:f>'1.8.2G'!$L$7:$L$69</c:f>
              <c:numCache>
                <c:formatCode>#,##0</c:formatCode>
                <c:ptCount val="42"/>
                <c:pt idx="0">
                  <c:v>2508783</c:v>
                </c:pt>
                <c:pt idx="1">
                  <c:v>197678</c:v>
                </c:pt>
                <c:pt idx="2">
                  <c:v>133094</c:v>
                </c:pt>
                <c:pt idx="3">
                  <c:v>91111</c:v>
                </c:pt>
                <c:pt idx="4">
                  <c:v>36577</c:v>
                </c:pt>
                <c:pt idx="5">
                  <c:v>2967243</c:v>
                </c:pt>
                <c:pt idx="6">
                  <c:v>35676</c:v>
                </c:pt>
                <c:pt idx="7">
                  <c:v>1902</c:v>
                </c:pt>
                <c:pt idx="8">
                  <c:v>1862</c:v>
                </c:pt>
                <c:pt idx="9">
                  <c:v>1570</c:v>
                </c:pt>
                <c:pt idx="10">
                  <c:v>408</c:v>
                </c:pt>
                <c:pt idx="11">
                  <c:v>41417</c:v>
                </c:pt>
                <c:pt idx="12">
                  <c:v>456820</c:v>
                </c:pt>
                <c:pt idx="13">
                  <c:v>31220</c:v>
                </c:pt>
                <c:pt idx="14">
                  <c:v>22400</c:v>
                </c:pt>
                <c:pt idx="15">
                  <c:v>19023</c:v>
                </c:pt>
                <c:pt idx="16">
                  <c:v>7499</c:v>
                </c:pt>
                <c:pt idx="17">
                  <c:v>536963</c:v>
                </c:pt>
                <c:pt idx="18">
                  <c:v>126921</c:v>
                </c:pt>
                <c:pt idx="19">
                  <c:v>4838</c:v>
                </c:pt>
                <c:pt idx="20">
                  <c:v>8007</c:v>
                </c:pt>
                <c:pt idx="21">
                  <c:v>2507</c:v>
                </c:pt>
                <c:pt idx="22">
                  <c:v>1297</c:v>
                </c:pt>
                <c:pt idx="23">
                  <c:v>143571</c:v>
                </c:pt>
                <c:pt idx="24">
                  <c:v>42051</c:v>
                </c:pt>
                <c:pt idx="25">
                  <c:v>1556</c:v>
                </c:pt>
                <c:pt idx="26">
                  <c:v>4167</c:v>
                </c:pt>
                <c:pt idx="27">
                  <c:v>904</c:v>
                </c:pt>
                <c:pt idx="28">
                  <c:v>645</c:v>
                </c:pt>
                <c:pt idx="29">
                  <c:v>49321</c:v>
                </c:pt>
                <c:pt idx="30">
                  <c:v>13148</c:v>
                </c:pt>
                <c:pt idx="31">
                  <c:v>296</c:v>
                </c:pt>
                <c:pt idx="32">
                  <c:v>269</c:v>
                </c:pt>
                <c:pt idx="33">
                  <c:v>337</c:v>
                </c:pt>
                <c:pt idx="34">
                  <c:v>0</c:v>
                </c:pt>
                <c:pt idx="35">
                  <c:v>14051</c:v>
                </c:pt>
                <c:pt idx="36">
                  <c:v>200408</c:v>
                </c:pt>
                <c:pt idx="37">
                  <c:v>12462</c:v>
                </c:pt>
                <c:pt idx="38">
                  <c:v>16762</c:v>
                </c:pt>
                <c:pt idx="39">
                  <c:v>6515</c:v>
                </c:pt>
                <c:pt idx="40">
                  <c:v>2295</c:v>
                </c:pt>
                <c:pt idx="41">
                  <c:v>238443</c:v>
                </c:pt>
              </c:numCache>
            </c:numRef>
          </c:val>
        </c:ser>
        <c:overlap val="100"/>
        <c:axId val="135304320"/>
        <c:axId val="135305856"/>
      </c:barChart>
      <c:catAx>
        <c:axId val="135304320"/>
        <c:scaling>
          <c:orientation val="minMax"/>
        </c:scaling>
        <c:axPos val="b"/>
        <c:tickLblPos val="nextTo"/>
        <c:crossAx val="135305856"/>
        <c:crosses val="autoZero"/>
        <c:auto val="1"/>
        <c:lblAlgn val="ctr"/>
        <c:lblOffset val="100"/>
      </c:catAx>
      <c:valAx>
        <c:axId val="135305856"/>
        <c:scaling>
          <c:orientation val="minMax"/>
        </c:scaling>
        <c:axPos val="l"/>
        <c:majorGridlines/>
        <c:numFmt formatCode="0%" sourceLinked="1"/>
        <c:tickLblPos val="nextTo"/>
        <c:crossAx val="135304320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28</xdr:row>
      <xdr:rowOff>33336</xdr:rowOff>
    </xdr:from>
    <xdr:to>
      <xdr:col>7</xdr:col>
      <xdr:colOff>25950</xdr:colOff>
      <xdr:row>48</xdr:row>
      <xdr:rowOff>34836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60</xdr:row>
      <xdr:rowOff>0</xdr:rowOff>
    </xdr:from>
    <xdr:ext cx="6286500" cy="4029076"/>
    <xdr:sp macro="" textlink="">
      <xdr:nvSpPr>
        <xdr:cNvPr id="3" name="Textfeld 2"/>
        <xdr:cNvSpPr txBox="1"/>
      </xdr:nvSpPr>
      <xdr:spPr>
        <a:xfrm>
          <a:off x="7543800" y="9591675"/>
          <a:ext cx="6286500" cy="40290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de-CH" sz="1100" baseline="0"/>
        </a:p>
      </xdr:txBody>
    </xdr:sp>
    <xdr:clientData/>
  </xdr:oneCellAnchor>
  <xdr:twoCellAnchor>
    <xdr:from>
      <xdr:col>1</xdr:col>
      <xdr:colOff>76200</xdr:colOff>
      <xdr:row>70</xdr:row>
      <xdr:rowOff>38100</xdr:rowOff>
    </xdr:from>
    <xdr:to>
      <xdr:col>7</xdr:col>
      <xdr:colOff>807000</xdr:colOff>
      <xdr:row>90</xdr:row>
      <xdr:rowOff>39600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4.25" style="47" customWidth="1"/>
    <col min="5" max="5" width="22.5" style="47" customWidth="1"/>
    <col min="6" max="16384" width="11" style="47"/>
  </cols>
  <sheetData>
    <row r="1" spans="1:8" s="43" customFormat="1" ht="12" customHeight="1">
      <c r="A1" s="54" t="s">
        <v>243</v>
      </c>
      <c r="B1" s="55" t="s">
        <v>244</v>
      </c>
      <c r="C1" s="55" t="s">
        <v>245</v>
      </c>
      <c r="D1" s="55" t="s">
        <v>246</v>
      </c>
      <c r="F1" s="44"/>
      <c r="G1" s="45"/>
      <c r="H1" s="45"/>
    </row>
    <row r="2" spans="1:8" s="43" customFormat="1" ht="16.5" customHeight="1">
      <c r="A2" s="54"/>
      <c r="B2" s="55"/>
      <c r="C2" s="55"/>
      <c r="D2" s="55"/>
      <c r="F2" s="44"/>
      <c r="G2" s="45"/>
      <c r="H2" s="45"/>
    </row>
    <row r="3" spans="1:8" s="43" customFormat="1" ht="16.5" customHeight="1">
      <c r="A3" s="49"/>
      <c r="B3" s="50"/>
      <c r="C3" s="50"/>
      <c r="D3" s="50"/>
      <c r="F3" s="44"/>
      <c r="G3" s="45"/>
      <c r="H3" s="45"/>
    </row>
    <row r="5" spans="1:8">
      <c r="A5" s="46" t="s">
        <v>247</v>
      </c>
    </row>
    <row r="6" spans="1:8">
      <c r="A6" s="46" t="s">
        <v>248</v>
      </c>
    </row>
    <row r="7" spans="1:8">
      <c r="A7" s="48" t="s">
        <v>249</v>
      </c>
    </row>
    <row r="10" spans="1:8">
      <c r="A10" s="47" t="s">
        <v>250</v>
      </c>
    </row>
    <row r="11" spans="1:8">
      <c r="A11" s="52"/>
      <c r="B11" s="52"/>
      <c r="C11" s="52"/>
      <c r="D11" s="52"/>
    </row>
    <row r="12" spans="1:8">
      <c r="A12" s="52" t="s">
        <v>253</v>
      </c>
      <c r="B12" s="52" t="s">
        <v>254</v>
      </c>
      <c r="C12" s="52" t="s">
        <v>255</v>
      </c>
      <c r="D12" s="52" t="s">
        <v>256</v>
      </c>
    </row>
    <row r="13" spans="1:8">
      <c r="A13" s="47" t="s">
        <v>257</v>
      </c>
      <c r="B13" s="47" t="s">
        <v>251</v>
      </c>
      <c r="C13" s="47" t="s">
        <v>258</v>
      </c>
      <c r="D13" s="47" t="s">
        <v>259</v>
      </c>
    </row>
    <row r="14" spans="1:8">
      <c r="A14" s="47" t="s">
        <v>260</v>
      </c>
      <c r="B14" s="47" t="s">
        <v>252</v>
      </c>
      <c r="C14" s="47" t="s">
        <v>258</v>
      </c>
      <c r="D14" s="47" t="s">
        <v>259</v>
      </c>
    </row>
    <row r="15" spans="1:8">
      <c r="A15" s="47" t="s">
        <v>261</v>
      </c>
      <c r="B15" s="47" t="s">
        <v>262</v>
      </c>
      <c r="C15" s="47" t="s">
        <v>258</v>
      </c>
      <c r="D15" s="47" t="s">
        <v>263</v>
      </c>
    </row>
    <row r="16" spans="1:8">
      <c r="B16" s="47" t="s">
        <v>264</v>
      </c>
      <c r="C16" s="47" t="s">
        <v>258</v>
      </c>
      <c r="D16" s="47" t="s">
        <v>263</v>
      </c>
    </row>
    <row r="17" spans="2:4">
      <c r="B17" s="47" t="s">
        <v>265</v>
      </c>
      <c r="C17" s="47" t="s">
        <v>266</v>
      </c>
      <c r="D17" s="47" t="s">
        <v>263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30"/>
  <sheetViews>
    <sheetView tabSelected="1" zoomScaleNormal="100" workbookViewId="0">
      <selection activeCell="A4" sqref="A4"/>
    </sheetView>
  </sheetViews>
  <sheetFormatPr baseColWidth="10" defaultRowHeight="12.75"/>
  <cols>
    <col min="1" max="4" width="11" style="10"/>
    <col min="5" max="5" width="11" style="10" hidden="1" customWidth="1"/>
    <col min="6" max="11" width="11" style="10"/>
    <col min="12" max="12" width="11" style="10" customWidth="1"/>
    <col min="13" max="16384" width="11" style="10"/>
  </cols>
  <sheetData>
    <row r="1" spans="1:14" s="1" customFormat="1" ht="15.75">
      <c r="A1" s="16" t="s">
        <v>242</v>
      </c>
    </row>
    <row r="2" spans="1:14" s="12" customFormat="1">
      <c r="A2" s="2" t="s">
        <v>269</v>
      </c>
    </row>
    <row r="3" spans="1:14" s="3" customFormat="1">
      <c r="A3" s="2" t="s">
        <v>241</v>
      </c>
    </row>
    <row r="4" spans="1:14" s="3" customFormat="1"/>
    <row r="5" spans="1:14" s="3" customFormat="1">
      <c r="A5" s="2"/>
    </row>
    <row r="6" spans="1:14" s="5" customFormat="1" ht="25.5">
      <c r="B6" s="19" t="s">
        <v>19</v>
      </c>
      <c r="C6" s="19" t="s">
        <v>157</v>
      </c>
      <c r="D6" s="19" t="s">
        <v>2</v>
      </c>
      <c r="E6" s="19" t="s">
        <v>54</v>
      </c>
      <c r="F6" s="34" t="s">
        <v>55</v>
      </c>
      <c r="G6" s="34" t="s">
        <v>56</v>
      </c>
      <c r="H6" s="34" t="s">
        <v>57</v>
      </c>
      <c r="I6" s="34" t="s">
        <v>59</v>
      </c>
      <c r="J6" s="34" t="s">
        <v>58</v>
      </c>
      <c r="K6" s="34" t="s">
        <v>60</v>
      </c>
      <c r="L6" s="34" t="s">
        <v>53</v>
      </c>
    </row>
    <row r="7" spans="1:14">
      <c r="A7" s="6">
        <v>1</v>
      </c>
      <c r="B7" s="20" t="s">
        <v>20</v>
      </c>
      <c r="C7" s="20" t="s">
        <v>29</v>
      </c>
      <c r="D7" s="20">
        <f>'1.8_A'!S7</f>
        <v>5157999</v>
      </c>
      <c r="E7" s="20" t="s">
        <v>16</v>
      </c>
      <c r="F7" s="20">
        <f>'1.8_A'!C7</f>
        <v>857770</v>
      </c>
      <c r="G7" s="20">
        <f>'1.8_A'!G7</f>
        <v>15048</v>
      </c>
      <c r="H7" s="20">
        <f>'1.8_A'!I7</f>
        <v>24046</v>
      </c>
      <c r="I7" s="20">
        <f>'1.8_A'!K7</f>
        <v>209402</v>
      </c>
      <c r="J7" s="20">
        <f>'1.8_A'!M7</f>
        <v>942535</v>
      </c>
      <c r="K7" s="20">
        <f>'1.8_A'!O7</f>
        <v>600337</v>
      </c>
      <c r="L7" s="20">
        <f>'1.8_A'!Q7</f>
        <v>2508783</v>
      </c>
      <c r="N7" s="35"/>
    </row>
    <row r="8" spans="1:14">
      <c r="A8" s="6">
        <v>2</v>
      </c>
      <c r="B8" s="20"/>
      <c r="C8" s="20" t="s">
        <v>30</v>
      </c>
      <c r="D8" s="20">
        <f>'1.8_A'!S8</f>
        <v>1504334</v>
      </c>
      <c r="E8" s="20" t="s">
        <v>16</v>
      </c>
      <c r="F8" s="20">
        <f>'1.8_A'!C8</f>
        <v>48109</v>
      </c>
      <c r="G8" s="20">
        <f>'1.8_A'!G8</f>
        <v>6006</v>
      </c>
      <c r="H8" s="20">
        <f>'1.8_A'!I8</f>
        <v>9076</v>
      </c>
      <c r="I8" s="20">
        <f>'1.8_A'!K8</f>
        <v>141438</v>
      </c>
      <c r="J8" s="20">
        <f>'1.8_A'!M8</f>
        <v>595037</v>
      </c>
      <c r="K8" s="20">
        <f>'1.8_A'!O8</f>
        <v>246209</v>
      </c>
      <c r="L8" s="20">
        <f>'1.8_A'!Q8</f>
        <v>458460</v>
      </c>
      <c r="N8" s="35"/>
    </row>
    <row r="9" spans="1:14" s="9" customFormat="1">
      <c r="A9" s="6">
        <v>3</v>
      </c>
      <c r="B9" s="20"/>
      <c r="C9" s="20" t="s">
        <v>2</v>
      </c>
      <c r="D9" s="20">
        <f>'1.8_A'!S9</f>
        <v>6662333</v>
      </c>
      <c r="E9" s="20" t="s">
        <v>16</v>
      </c>
      <c r="F9" s="20">
        <f>'1.8_A'!C9</f>
        <v>905879</v>
      </c>
      <c r="G9" s="20">
        <f>'1.8_A'!G9</f>
        <v>21054</v>
      </c>
      <c r="H9" s="20">
        <f>'1.8_A'!I9</f>
        <v>33122</v>
      </c>
      <c r="I9" s="20">
        <f>'1.8_A'!K9</f>
        <v>350840</v>
      </c>
      <c r="J9" s="20">
        <f>'1.8_A'!M9</f>
        <v>1537572</v>
      </c>
      <c r="K9" s="20">
        <f>'1.8_A'!O9</f>
        <v>846546</v>
      </c>
      <c r="L9" s="20">
        <f>'1.8_A'!Q9</f>
        <v>2967243</v>
      </c>
    </row>
    <row r="10" spans="1:14">
      <c r="A10" s="6">
        <v>16</v>
      </c>
      <c r="B10" s="37" t="s">
        <v>25</v>
      </c>
      <c r="C10" s="38" t="s">
        <v>29</v>
      </c>
      <c r="D10" s="38">
        <f>'1.8_A'!S22</f>
        <v>73125</v>
      </c>
      <c r="E10" s="38" t="str">
        <f>'1.8_A'!E22</f>
        <v xml:space="preserve">   NA</v>
      </c>
      <c r="F10" s="38">
        <f>'1.8_A'!C22</f>
        <v>10612</v>
      </c>
      <c r="G10" s="38">
        <f>'1.8_A'!G22</f>
        <v>415</v>
      </c>
      <c r="H10" s="38">
        <f>'1.8_A'!I22</f>
        <v>407</v>
      </c>
      <c r="I10" s="38">
        <f>'1.8_A'!K22</f>
        <v>2899</v>
      </c>
      <c r="J10" s="38">
        <f>'1.8_A'!M22</f>
        <v>13676</v>
      </c>
      <c r="K10" s="38">
        <f>'1.8_A'!O22</f>
        <v>9440</v>
      </c>
      <c r="L10" s="38">
        <f>'1.8_A'!Q22</f>
        <v>35676</v>
      </c>
      <c r="N10" s="35"/>
    </row>
    <row r="11" spans="1:14">
      <c r="A11" s="6">
        <v>17</v>
      </c>
      <c r="B11" s="38"/>
      <c r="C11" s="38" t="s">
        <v>30</v>
      </c>
      <c r="D11" s="38">
        <f>'1.8_A'!S23</f>
        <v>23634</v>
      </c>
      <c r="E11" s="38" t="str">
        <f>'1.8_A'!E23</f>
        <v xml:space="preserve">   NA</v>
      </c>
      <c r="F11" s="38">
        <f>'1.8_A'!C23</f>
        <v>645</v>
      </c>
      <c r="G11" s="38">
        <f>'1.8_A'!G23</f>
        <v>99</v>
      </c>
      <c r="H11" s="38">
        <f>'1.8_A'!I23</f>
        <v>207</v>
      </c>
      <c r="I11" s="38">
        <f>'1.8_A'!K23</f>
        <v>3077</v>
      </c>
      <c r="J11" s="38">
        <f>'1.8_A'!M23</f>
        <v>10177</v>
      </c>
      <c r="K11" s="38">
        <f>'1.8_A'!O23</f>
        <v>3687</v>
      </c>
      <c r="L11" s="38">
        <f>'1.8_A'!Q23</f>
        <v>5742</v>
      </c>
      <c r="N11" s="35"/>
    </row>
    <row r="12" spans="1:14">
      <c r="A12" s="6">
        <v>18</v>
      </c>
      <c r="B12" s="38"/>
      <c r="C12" s="38" t="s">
        <v>2</v>
      </c>
      <c r="D12" s="38">
        <f>'1.8_A'!S24</f>
        <v>96759</v>
      </c>
      <c r="E12" s="38" t="str">
        <f>'1.8_A'!E24</f>
        <v xml:space="preserve">   NA</v>
      </c>
      <c r="F12" s="38">
        <f>'1.8_A'!C24</f>
        <v>11257</v>
      </c>
      <c r="G12" s="38">
        <f>'1.8_A'!G24</f>
        <v>514</v>
      </c>
      <c r="H12" s="38">
        <f>'1.8_A'!I24</f>
        <v>615</v>
      </c>
      <c r="I12" s="38">
        <f>'1.8_A'!K24</f>
        <v>5976</v>
      </c>
      <c r="J12" s="38">
        <f>'1.8_A'!M24</f>
        <v>23853</v>
      </c>
      <c r="K12" s="38">
        <f>'1.8_A'!O24</f>
        <v>13127</v>
      </c>
      <c r="L12" s="38">
        <f>'1.8_A'!Q24</f>
        <v>41417</v>
      </c>
    </row>
    <row r="13" spans="1:14" s="9" customFormat="1">
      <c r="A13" s="6">
        <v>4</v>
      </c>
      <c r="B13" s="20" t="s">
        <v>21</v>
      </c>
      <c r="C13" s="20" t="s">
        <v>29</v>
      </c>
      <c r="D13" s="20">
        <f>'1.8_A'!S10</f>
        <v>882626</v>
      </c>
      <c r="E13" s="20" t="str">
        <f>'1.8_A'!E10</f>
        <v xml:space="preserve">     NA</v>
      </c>
      <c r="F13" s="20">
        <f>'1.8_A'!C10</f>
        <v>104138</v>
      </c>
      <c r="G13" s="20">
        <f>'1.8_A'!G10</f>
        <v>2376</v>
      </c>
      <c r="H13" s="20">
        <f>'1.8_A'!I10</f>
        <v>4129</v>
      </c>
      <c r="I13" s="20">
        <f>'1.8_A'!K10</f>
        <v>35652</v>
      </c>
      <c r="J13" s="20">
        <f>'1.8_A'!M10</f>
        <v>170577</v>
      </c>
      <c r="K13" s="20">
        <f>'1.8_A'!O10</f>
        <v>108934</v>
      </c>
      <c r="L13" s="20">
        <f>'1.8_A'!Q10</f>
        <v>456820</v>
      </c>
      <c r="M13" s="10"/>
      <c r="N13" s="35"/>
    </row>
    <row r="14" spans="1:14" s="9" customFormat="1">
      <c r="A14" s="6">
        <v>5</v>
      </c>
      <c r="B14" s="20"/>
      <c r="C14" s="20" t="s">
        <v>30</v>
      </c>
      <c r="D14" s="20">
        <f>'1.8_A'!S11</f>
        <v>291294</v>
      </c>
      <c r="E14" s="20" t="str">
        <f>'1.8_A'!E11</f>
        <v xml:space="preserve">     NA</v>
      </c>
      <c r="F14" s="20">
        <f>'1.8_A'!C11</f>
        <v>5576</v>
      </c>
      <c r="G14" s="20">
        <f>'1.8_A'!G11</f>
        <v>1215</v>
      </c>
      <c r="H14" s="20">
        <f>'1.8_A'!I11</f>
        <v>2004</v>
      </c>
      <c r="I14" s="20">
        <f>'1.8_A'!K11</f>
        <v>30330</v>
      </c>
      <c r="J14" s="20">
        <f>'1.8_A'!M11</f>
        <v>121482</v>
      </c>
      <c r="K14" s="20">
        <f>'1.8_A'!O11</f>
        <v>50544</v>
      </c>
      <c r="L14" s="20">
        <f>'1.8_A'!Q11</f>
        <v>80142</v>
      </c>
      <c r="M14" s="10"/>
      <c r="N14" s="35"/>
    </row>
    <row r="15" spans="1:14" s="9" customFormat="1">
      <c r="A15" s="6">
        <v>6</v>
      </c>
      <c r="B15" s="20"/>
      <c r="C15" s="20" t="s">
        <v>2</v>
      </c>
      <c r="D15" s="20">
        <f>'1.8_A'!S12</f>
        <v>1173920</v>
      </c>
      <c r="E15" s="20" t="str">
        <f>'1.8_A'!E12</f>
        <v xml:space="preserve">     NA</v>
      </c>
      <c r="F15" s="20">
        <f>'1.8_A'!C12</f>
        <v>109714</v>
      </c>
      <c r="G15" s="20">
        <f>'1.8_A'!G12</f>
        <v>3590</v>
      </c>
      <c r="H15" s="20">
        <f>'1.8_A'!I12</f>
        <v>6134</v>
      </c>
      <c r="I15" s="20">
        <f>'1.8_A'!K12</f>
        <v>65982</v>
      </c>
      <c r="J15" s="20">
        <f>'1.8_A'!M12</f>
        <v>292059</v>
      </c>
      <c r="K15" s="20">
        <f>'1.8_A'!O12</f>
        <v>159478</v>
      </c>
      <c r="L15" s="20">
        <f>'1.8_A'!Q12</f>
        <v>536963</v>
      </c>
    </row>
    <row r="16" spans="1:14" s="9" customFormat="1">
      <c r="A16" s="6">
        <v>7</v>
      </c>
      <c r="B16" s="20" t="s">
        <v>22</v>
      </c>
      <c r="C16" s="20" t="s">
        <v>29</v>
      </c>
      <c r="D16" s="20">
        <f>'1.8_A'!S13</f>
        <v>266228</v>
      </c>
      <c r="E16" s="20" t="str">
        <f>'1.8_A'!E13</f>
        <v xml:space="preserve">    NA</v>
      </c>
      <c r="F16" s="20">
        <f>'1.8_A'!C13</f>
        <v>51234</v>
      </c>
      <c r="G16" s="20">
        <f>'1.8_A'!G13</f>
        <v>815</v>
      </c>
      <c r="H16" s="20">
        <f>'1.8_A'!I13</f>
        <v>1180</v>
      </c>
      <c r="I16" s="20">
        <f>'1.8_A'!K13</f>
        <v>10160</v>
      </c>
      <c r="J16" s="20">
        <f>'1.8_A'!M13</f>
        <v>46014</v>
      </c>
      <c r="K16" s="20">
        <f>'1.8_A'!O13</f>
        <v>29905</v>
      </c>
      <c r="L16" s="20">
        <f>'1.8_A'!Q13</f>
        <v>126921</v>
      </c>
      <c r="M16" s="10"/>
      <c r="N16" s="35"/>
    </row>
    <row r="17" spans="1:14">
      <c r="A17" s="6">
        <v>8</v>
      </c>
      <c r="B17" s="20"/>
      <c r="C17" s="20" t="s">
        <v>30</v>
      </c>
      <c r="D17" s="20">
        <f>'1.8_A'!S14</f>
        <v>53253</v>
      </c>
      <c r="E17" s="20" t="str">
        <f>'1.8_A'!E14</f>
        <v xml:space="preserve">    NA</v>
      </c>
      <c r="F17" s="20">
        <f>'1.8_A'!C14</f>
        <v>1412</v>
      </c>
      <c r="G17" s="20">
        <f>'1.8_A'!G14</f>
        <v>243</v>
      </c>
      <c r="H17" s="20">
        <f>'1.8_A'!I14</f>
        <v>309</v>
      </c>
      <c r="I17" s="20">
        <f>'1.8_A'!K14</f>
        <v>4831</v>
      </c>
      <c r="J17" s="20">
        <f>'1.8_A'!M14</f>
        <v>21233</v>
      </c>
      <c r="K17" s="20">
        <f>'1.8_A'!O14</f>
        <v>8576</v>
      </c>
      <c r="L17" s="20">
        <f>'1.8_A'!Q14</f>
        <v>16649</v>
      </c>
      <c r="N17" s="35"/>
    </row>
    <row r="18" spans="1:14">
      <c r="A18" s="6">
        <v>9</v>
      </c>
      <c r="B18" s="20"/>
      <c r="C18" s="20" t="s">
        <v>2</v>
      </c>
      <c r="D18" s="20">
        <f>'1.8_A'!S15</f>
        <v>319481</v>
      </c>
      <c r="E18" s="20" t="str">
        <f>'1.8_A'!E15</f>
        <v xml:space="preserve">    NA</v>
      </c>
      <c r="F18" s="20">
        <f>'1.8_A'!C15</f>
        <v>52646</v>
      </c>
      <c r="G18" s="20">
        <f>'1.8_A'!G15</f>
        <v>1057</v>
      </c>
      <c r="H18" s="20">
        <f>'1.8_A'!I15</f>
        <v>1488</v>
      </c>
      <c r="I18" s="20">
        <f>'1.8_A'!K15</f>
        <v>14992</v>
      </c>
      <c r="J18" s="20">
        <f>'1.8_A'!M15</f>
        <v>67247</v>
      </c>
      <c r="K18" s="20">
        <f>'1.8_A'!O15</f>
        <v>38480</v>
      </c>
      <c r="L18" s="20">
        <f>'1.8_A'!Q15</f>
        <v>143571</v>
      </c>
    </row>
    <row r="19" spans="1:14">
      <c r="A19" s="6">
        <v>10</v>
      </c>
      <c r="B19" s="20" t="s">
        <v>23</v>
      </c>
      <c r="C19" s="20" t="s">
        <v>29</v>
      </c>
      <c r="D19" s="20">
        <f>'1.8_A'!S16</f>
        <v>100977</v>
      </c>
      <c r="E19" s="20" t="str">
        <f>'1.8_A'!E16</f>
        <v xml:space="preserve">    NA</v>
      </c>
      <c r="F19" s="20">
        <f>'1.8_A'!C16</f>
        <v>25803</v>
      </c>
      <c r="G19" s="20">
        <f>'1.8_A'!G16</f>
        <v>399</v>
      </c>
      <c r="H19" s="20">
        <f>'1.8_A'!I16</f>
        <v>554</v>
      </c>
      <c r="I19" s="20">
        <f>'1.8_A'!K16</f>
        <v>3940</v>
      </c>
      <c r="J19" s="20">
        <f>'1.8_A'!M16</f>
        <v>17359</v>
      </c>
      <c r="K19" s="20">
        <f>'1.8_A'!O16</f>
        <v>10872</v>
      </c>
      <c r="L19" s="20">
        <f>'1.8_A'!Q16</f>
        <v>42051</v>
      </c>
      <c r="N19" s="35"/>
    </row>
    <row r="20" spans="1:14">
      <c r="A20" s="6">
        <v>11</v>
      </c>
      <c r="B20" s="20"/>
      <c r="C20" s="20" t="s">
        <v>30</v>
      </c>
      <c r="D20" s="20">
        <f>'1.8_A'!S17</f>
        <v>23806</v>
      </c>
      <c r="E20" s="20" t="str">
        <f>'1.8_A'!E17</f>
        <v xml:space="preserve">    NA</v>
      </c>
      <c r="F20" s="20">
        <f>'1.8_A'!C17</f>
        <v>1181</v>
      </c>
      <c r="G20" s="20">
        <f>'1.8_A'!G17</f>
        <v>183</v>
      </c>
      <c r="H20" s="20">
        <f>'1.8_A'!I17</f>
        <v>307</v>
      </c>
      <c r="I20" s="20">
        <f>'1.8_A'!K17</f>
        <v>1811</v>
      </c>
      <c r="J20" s="20">
        <f>'1.8_A'!M17</f>
        <v>8948</v>
      </c>
      <c r="K20" s="20">
        <f>'1.8_A'!O17</f>
        <v>4105</v>
      </c>
      <c r="L20" s="20">
        <f>'1.8_A'!Q17</f>
        <v>7271</v>
      </c>
      <c r="N20" s="35"/>
    </row>
    <row r="21" spans="1:14">
      <c r="A21" s="6">
        <v>12</v>
      </c>
      <c r="B21" s="20"/>
      <c r="C21" s="20" t="s">
        <v>2</v>
      </c>
      <c r="D21" s="20">
        <f>'1.8_A'!S18</f>
        <v>124783</v>
      </c>
      <c r="E21" s="20" t="str">
        <f>'1.8_A'!E18</f>
        <v xml:space="preserve">    NA</v>
      </c>
      <c r="F21" s="20">
        <f>'1.8_A'!C18</f>
        <v>26983</v>
      </c>
      <c r="G21" s="20">
        <f>'1.8_A'!G18</f>
        <v>583</v>
      </c>
      <c r="H21" s="20">
        <f>'1.8_A'!I18</f>
        <v>861</v>
      </c>
      <c r="I21" s="20">
        <f>'1.8_A'!K18</f>
        <v>5751</v>
      </c>
      <c r="J21" s="20">
        <f>'1.8_A'!M18</f>
        <v>26307</v>
      </c>
      <c r="K21" s="20">
        <f>'1.8_A'!O18</f>
        <v>14977</v>
      </c>
      <c r="L21" s="20">
        <f>'1.8_A'!Q18</f>
        <v>49321</v>
      </c>
    </row>
    <row r="22" spans="1:14">
      <c r="A22" s="6">
        <v>13</v>
      </c>
      <c r="B22" s="20" t="s">
        <v>24</v>
      </c>
      <c r="C22" s="20" t="s">
        <v>29</v>
      </c>
      <c r="D22" s="20">
        <f>'1.8_A'!S19</f>
        <v>30942</v>
      </c>
      <c r="E22" s="20" t="s">
        <v>16</v>
      </c>
      <c r="F22" s="20">
        <f>'1.8_A'!C19</f>
        <v>7157</v>
      </c>
      <c r="G22" s="20">
        <f>'1.8_A'!G19</f>
        <v>63</v>
      </c>
      <c r="H22" s="20">
        <f>'1.8_A'!I19</f>
        <v>125</v>
      </c>
      <c r="I22" s="20">
        <f>'1.8_A'!K19</f>
        <v>1100</v>
      </c>
      <c r="J22" s="20">
        <f>'1.8_A'!M19</f>
        <v>5615</v>
      </c>
      <c r="K22" s="20">
        <f>'1.8_A'!O19</f>
        <v>3703</v>
      </c>
      <c r="L22" s="20">
        <f>'1.8_A'!Q19</f>
        <v>13148</v>
      </c>
      <c r="N22" s="35"/>
    </row>
    <row r="23" spans="1:14">
      <c r="A23" s="6">
        <v>14</v>
      </c>
      <c r="B23" s="21"/>
      <c r="C23" s="20" t="s">
        <v>30</v>
      </c>
      <c r="D23" s="20">
        <f>'1.8_A'!S20</f>
        <v>4321</v>
      </c>
      <c r="E23" s="20" t="s">
        <v>16</v>
      </c>
      <c r="F23" s="20">
        <f>'1.8_A'!C20</f>
        <v>40</v>
      </c>
      <c r="G23" s="20">
        <f>'1.8_A'!G20</f>
        <v>59</v>
      </c>
      <c r="H23" s="20">
        <f>'1.8_A'!I20</f>
        <v>0</v>
      </c>
      <c r="I23" s="20">
        <f>'1.8_A'!K20</f>
        <v>516</v>
      </c>
      <c r="J23" s="20">
        <f>'1.8_A'!M20</f>
        <v>1892</v>
      </c>
      <c r="K23" s="20">
        <f>'1.8_A'!O20</f>
        <v>912</v>
      </c>
      <c r="L23" s="20">
        <f>'1.8_A'!Q20</f>
        <v>902</v>
      </c>
      <c r="N23" s="35"/>
    </row>
    <row r="24" spans="1:14">
      <c r="A24" s="6">
        <v>15</v>
      </c>
      <c r="B24" s="21"/>
      <c r="C24" s="20" t="s">
        <v>2</v>
      </c>
      <c r="D24" s="20">
        <f>'1.8_A'!S21</f>
        <v>35263</v>
      </c>
      <c r="E24" s="20" t="s">
        <v>16</v>
      </c>
      <c r="F24" s="20">
        <f>'1.8_A'!C21</f>
        <v>7197</v>
      </c>
      <c r="G24" s="20">
        <f>'1.8_A'!G21</f>
        <v>122</v>
      </c>
      <c r="H24" s="20">
        <f>'1.8_A'!I21</f>
        <v>125</v>
      </c>
      <c r="I24" s="20">
        <f>'1.8_A'!K21</f>
        <v>1616</v>
      </c>
      <c r="J24" s="20">
        <f>'1.8_A'!M21</f>
        <v>7508</v>
      </c>
      <c r="K24" s="20">
        <f>'1.8_A'!O21</f>
        <v>4615</v>
      </c>
      <c r="L24" s="20">
        <f>'1.8_A'!Q21</f>
        <v>14051</v>
      </c>
    </row>
    <row r="25" spans="1:14">
      <c r="A25" s="6">
        <v>19</v>
      </c>
      <c r="B25" s="21" t="s">
        <v>26</v>
      </c>
      <c r="C25" s="20" t="s">
        <v>29</v>
      </c>
      <c r="D25" s="20">
        <f>'1.8_A'!S25</f>
        <v>408142</v>
      </c>
      <c r="E25" s="20" t="str">
        <f>'1.8_A'!E25</f>
        <v xml:space="preserve">    NA</v>
      </c>
      <c r="F25" s="20">
        <f>'1.8_A'!C25</f>
        <v>54718</v>
      </c>
      <c r="G25" s="20">
        <f>'1.8_A'!G25</f>
        <v>1270</v>
      </c>
      <c r="H25" s="20">
        <f>'1.8_A'!I25</f>
        <v>2098</v>
      </c>
      <c r="I25" s="20">
        <f>'1.8_A'!K25</f>
        <v>20165</v>
      </c>
      <c r="J25" s="20">
        <f>'1.8_A'!M25</f>
        <v>81266</v>
      </c>
      <c r="K25" s="20">
        <f>'1.8_A'!O25</f>
        <v>48216</v>
      </c>
      <c r="L25" s="20">
        <f>'1.8_A'!Q25</f>
        <v>200408</v>
      </c>
      <c r="N25" s="35"/>
    </row>
    <row r="26" spans="1:14">
      <c r="A26" s="6">
        <v>20</v>
      </c>
      <c r="B26" s="20"/>
      <c r="C26" s="20" t="s">
        <v>30</v>
      </c>
      <c r="D26" s="20">
        <f>'1.8_A'!S26</f>
        <v>116347</v>
      </c>
      <c r="E26" s="20" t="str">
        <f>'1.8_A'!E26</f>
        <v xml:space="preserve">    NA</v>
      </c>
      <c r="F26" s="20">
        <f>'1.8_A'!C26</f>
        <v>3497</v>
      </c>
      <c r="G26" s="20">
        <f>'1.8_A'!G26</f>
        <v>550</v>
      </c>
      <c r="H26" s="20">
        <f>'1.8_A'!I26</f>
        <v>658</v>
      </c>
      <c r="I26" s="20">
        <f>'1.8_A'!K26</f>
        <v>10705</v>
      </c>
      <c r="J26" s="20">
        <f>'1.8_A'!M26</f>
        <v>43892</v>
      </c>
      <c r="K26" s="20">
        <f>'1.8_A'!O26</f>
        <v>19009</v>
      </c>
      <c r="L26" s="20">
        <f>'1.8_A'!Q26</f>
        <v>38035</v>
      </c>
      <c r="N26" s="35"/>
    </row>
    <row r="27" spans="1:14">
      <c r="A27" s="6">
        <v>21</v>
      </c>
      <c r="B27" s="22"/>
      <c r="C27" s="20" t="s">
        <v>2</v>
      </c>
      <c r="D27" s="20">
        <f>'1.8_A'!S27</f>
        <v>524489</v>
      </c>
      <c r="E27" s="20" t="str">
        <f>'1.8_A'!E27</f>
        <v xml:space="preserve">    NA</v>
      </c>
      <c r="F27" s="20">
        <f>'1.8_A'!C27</f>
        <v>58215</v>
      </c>
      <c r="G27" s="20">
        <f>'1.8_A'!G27</f>
        <v>1820</v>
      </c>
      <c r="H27" s="20">
        <f>'1.8_A'!I27</f>
        <v>2756</v>
      </c>
      <c r="I27" s="20">
        <f>'1.8_A'!K27</f>
        <v>30870</v>
      </c>
      <c r="J27" s="20">
        <f>'1.8_A'!M27</f>
        <v>125158</v>
      </c>
      <c r="K27" s="20">
        <f>'1.8_A'!O27</f>
        <v>67226</v>
      </c>
      <c r="L27" s="20">
        <f>'1.8_A'!Q27</f>
        <v>238443</v>
      </c>
    </row>
    <row r="28" spans="1:14" ht="13.5">
      <c r="B28" s="23" t="s">
        <v>172</v>
      </c>
      <c r="C28" s="24"/>
      <c r="D28" s="24"/>
      <c r="E28" s="24"/>
      <c r="F28" s="24"/>
      <c r="G28" s="24"/>
      <c r="H28" s="24"/>
      <c r="I28" s="24"/>
      <c r="J28" s="24"/>
      <c r="K28" s="24"/>
      <c r="L28" s="25"/>
    </row>
    <row r="29" spans="1:14" ht="13.5">
      <c r="B29" s="26" t="s">
        <v>158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</row>
    <row r="30" spans="1:14" ht="13.5">
      <c r="B30" s="29" t="s">
        <v>173</v>
      </c>
      <c r="C30" s="30"/>
      <c r="D30" s="30"/>
      <c r="E30" s="30"/>
      <c r="F30" s="30"/>
      <c r="G30" s="30"/>
      <c r="H30" s="30"/>
      <c r="I30" s="30"/>
      <c r="J30" s="30"/>
      <c r="K30" s="30"/>
      <c r="L30" s="31"/>
    </row>
  </sheetData>
  <autoFilter ref="A6:L3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Z81"/>
  <sheetViews>
    <sheetView zoomScaleNormal="100" workbookViewId="0">
      <selection activeCell="A4" sqref="A4"/>
    </sheetView>
  </sheetViews>
  <sheetFormatPr baseColWidth="10" defaultRowHeight="12.75"/>
  <cols>
    <col min="1" max="4" width="11" style="10"/>
    <col min="5" max="5" width="13.25" style="10" customWidth="1"/>
    <col min="6" max="6" width="18.25" style="10" customWidth="1"/>
    <col min="7" max="7" width="11" style="10"/>
    <col min="8" max="8" width="12.5" style="10" customWidth="1"/>
    <col min="9" max="16384" width="11" style="10"/>
  </cols>
  <sheetData>
    <row r="1" spans="1:26" s="1" customFormat="1" ht="15.75">
      <c r="A1" s="16" t="s">
        <v>242</v>
      </c>
    </row>
    <row r="2" spans="1:26" s="12" customFormat="1">
      <c r="A2" s="2" t="s">
        <v>52</v>
      </c>
    </row>
    <row r="3" spans="1:26" s="3" customFormat="1">
      <c r="A3" s="2" t="s">
        <v>241</v>
      </c>
      <c r="L3" s="10"/>
      <c r="M3" s="10"/>
      <c r="N3" s="10"/>
    </row>
    <row r="4" spans="1:26" s="3" customFormat="1">
      <c r="L4" s="10"/>
      <c r="M4" s="10"/>
      <c r="N4" s="10"/>
    </row>
    <row r="5" spans="1:26" s="3" customFormat="1">
      <c r="A5" s="2"/>
      <c r="D5" s="3" t="s">
        <v>155</v>
      </c>
      <c r="Q5" s="3" t="s">
        <v>156</v>
      </c>
    </row>
    <row r="6" spans="1:26" s="5" customFormat="1" ht="25.5">
      <c r="A6" s="5" t="s">
        <v>27</v>
      </c>
      <c r="B6" s="17" t="s">
        <v>19</v>
      </c>
      <c r="C6" s="17" t="s">
        <v>157</v>
      </c>
      <c r="D6" s="17" t="s">
        <v>2</v>
      </c>
      <c r="E6" s="17" t="s">
        <v>54</v>
      </c>
      <c r="F6" s="18" t="s">
        <v>55</v>
      </c>
      <c r="G6" s="18" t="s">
        <v>56</v>
      </c>
      <c r="H6" s="18" t="s">
        <v>57</v>
      </c>
      <c r="I6" s="18" t="s">
        <v>59</v>
      </c>
      <c r="J6" s="18" t="s">
        <v>58</v>
      </c>
      <c r="K6" s="18" t="s">
        <v>60</v>
      </c>
      <c r="L6" s="18" t="s">
        <v>53</v>
      </c>
      <c r="O6" s="17" t="s">
        <v>19</v>
      </c>
      <c r="P6" s="4" t="s">
        <v>157</v>
      </c>
      <c r="Q6" s="17" t="s">
        <v>2</v>
      </c>
      <c r="R6" s="17" t="s">
        <v>54</v>
      </c>
      <c r="S6" s="18" t="s">
        <v>55</v>
      </c>
      <c r="T6" s="18" t="s">
        <v>56</v>
      </c>
      <c r="U6" s="18" t="s">
        <v>57</v>
      </c>
      <c r="V6" s="18" t="s">
        <v>59</v>
      </c>
      <c r="W6" s="18" t="s">
        <v>58</v>
      </c>
      <c r="X6" s="18" t="s">
        <v>60</v>
      </c>
      <c r="Y6" s="18" t="s">
        <v>53</v>
      </c>
    </row>
    <row r="7" spans="1:26" s="9" customFormat="1">
      <c r="A7" s="6">
        <v>1</v>
      </c>
      <c r="B7" s="18" t="s">
        <v>20</v>
      </c>
      <c r="C7" s="18" t="s">
        <v>29</v>
      </c>
      <c r="D7" s="18">
        <f>'1.8_A'!S7</f>
        <v>5157999</v>
      </c>
      <c r="E7" s="18" t="s">
        <v>16</v>
      </c>
      <c r="F7" s="18">
        <f>'1.8_A'!C7</f>
        <v>857770</v>
      </c>
      <c r="G7" s="18">
        <f>'1.8_A'!G7</f>
        <v>15048</v>
      </c>
      <c r="H7" s="18">
        <f>'1.8_A'!I7</f>
        <v>24046</v>
      </c>
      <c r="I7" s="18">
        <f>'1.8_A'!K7</f>
        <v>209402</v>
      </c>
      <c r="J7" s="18">
        <f>'1.8_A'!M7</f>
        <v>942535</v>
      </c>
      <c r="K7" s="18">
        <f>'1.8_A'!O7</f>
        <v>600337</v>
      </c>
      <c r="L7" s="18">
        <f>'1.8_A'!Q7</f>
        <v>2508783</v>
      </c>
      <c r="M7" s="18"/>
      <c r="N7" s="18"/>
      <c r="O7" s="18" t="s">
        <v>20</v>
      </c>
      <c r="P7" s="7" t="s">
        <v>29</v>
      </c>
      <c r="Q7" s="8">
        <f>D7/SUM($E7:$L7)</f>
        <v>1.0000151223719789</v>
      </c>
      <c r="R7" s="8" t="e">
        <f t="shared" ref="R7:Y7" si="0">E7/SUM($E7:$L7)</f>
        <v>#VALUE!</v>
      </c>
      <c r="S7" s="8">
        <f t="shared" si="0"/>
        <v>0.16630150015868797</v>
      </c>
      <c r="T7" s="8">
        <f t="shared" si="0"/>
        <v>2.9174545325529413E-3</v>
      </c>
      <c r="U7" s="8">
        <f t="shared" si="0"/>
        <v>4.6619558539186621E-3</v>
      </c>
      <c r="V7" s="8">
        <f t="shared" si="0"/>
        <v>4.0598140219673777E-2</v>
      </c>
      <c r="W7" s="8">
        <f t="shared" si="0"/>
        <v>0.18273544709195819</v>
      </c>
      <c r="X7" s="8">
        <f t="shared" si="0"/>
        <v>0.11639127470157065</v>
      </c>
      <c r="Y7" s="8">
        <f t="shared" si="0"/>
        <v>0.48639422744163785</v>
      </c>
      <c r="Z7" s="32"/>
    </row>
    <row r="8" spans="1:26" s="9" customFormat="1">
      <c r="A8" s="6">
        <v>2</v>
      </c>
      <c r="B8" s="18"/>
      <c r="C8" s="18" t="s">
        <v>30</v>
      </c>
      <c r="D8" s="18">
        <f>'1.8_A'!S8</f>
        <v>1504334</v>
      </c>
      <c r="E8" s="18" t="s">
        <v>16</v>
      </c>
      <c r="F8" s="18">
        <f>'1.8_A'!C8</f>
        <v>48109</v>
      </c>
      <c r="G8" s="18">
        <f>'1.8_A'!G8</f>
        <v>6006</v>
      </c>
      <c r="H8" s="18">
        <f>'1.8_A'!I8</f>
        <v>9076</v>
      </c>
      <c r="I8" s="18">
        <f>'1.8_A'!K8</f>
        <v>141438</v>
      </c>
      <c r="J8" s="18">
        <f>'1.8_A'!M8</f>
        <v>595037</v>
      </c>
      <c r="K8" s="18">
        <f>'1.8_A'!O8</f>
        <v>246209</v>
      </c>
      <c r="L8" s="18">
        <f>'1.8_A'!Q8</f>
        <v>458460</v>
      </c>
      <c r="M8" s="18"/>
      <c r="N8" s="18"/>
      <c r="O8" s="18"/>
      <c r="P8" s="7" t="s">
        <v>30</v>
      </c>
      <c r="Q8" s="8">
        <f t="shared" ref="Q8:Q27" si="1">D8/SUM($E8:$L8)</f>
        <v>0.99999933525444795</v>
      </c>
      <c r="R8" s="8" t="e">
        <f t="shared" ref="R8:R27" si="2">E8/SUM($E8:$L8)</f>
        <v>#VALUE!</v>
      </c>
      <c r="S8" s="8">
        <f t="shared" ref="S8:S27" si="3">F8/SUM($E8:$L8)</f>
        <v>3.1980243762193925E-2</v>
      </c>
      <c r="T8" s="8">
        <f t="shared" ref="T8:T27" si="4">G8/SUM($E8:$L8)</f>
        <v>3.9924617854400785E-3</v>
      </c>
      <c r="U8" s="8">
        <f t="shared" ref="U8:U27" si="5">H8/SUM($E8:$L8)</f>
        <v>6.0332306301455457E-3</v>
      </c>
      <c r="V8" s="8">
        <f t="shared" ref="V8:V27" si="6">I8/SUM($E8:$L8)</f>
        <v>9.4020281386792165E-2</v>
      </c>
      <c r="W8" s="8">
        <f t="shared" ref="W8:W27" si="7">J8/SUM($E8:$L8)</f>
        <v>0.39554819903811317</v>
      </c>
      <c r="X8" s="8">
        <f t="shared" ref="X8:X27" si="8">K8/SUM($E8:$L8)</f>
        <v>0.16366633761761842</v>
      </c>
      <c r="Y8" s="8">
        <f t="shared" ref="Y8:Y27" si="9">L8/SUM($E8:$L8)</f>
        <v>0.30475924577969665</v>
      </c>
      <c r="Z8" s="32"/>
    </row>
    <row r="9" spans="1:26" s="9" customFormat="1">
      <c r="A9" s="6">
        <v>3</v>
      </c>
      <c r="B9" s="18"/>
      <c r="C9" s="18" t="s">
        <v>2</v>
      </c>
      <c r="D9" s="18">
        <f>'1.8_A'!S9</f>
        <v>6662333</v>
      </c>
      <c r="E9" s="18" t="s">
        <v>16</v>
      </c>
      <c r="F9" s="18">
        <f>'1.8_A'!C9</f>
        <v>905879</v>
      </c>
      <c r="G9" s="18">
        <f>'1.8_A'!G9</f>
        <v>21054</v>
      </c>
      <c r="H9" s="18">
        <f>'1.8_A'!I9</f>
        <v>33122</v>
      </c>
      <c r="I9" s="18">
        <f>'1.8_A'!K9</f>
        <v>350840</v>
      </c>
      <c r="J9" s="18">
        <f>'1.8_A'!M9</f>
        <v>1537572</v>
      </c>
      <c r="K9" s="18">
        <f>'1.8_A'!O9</f>
        <v>846546</v>
      </c>
      <c r="L9" s="18">
        <f>'1.8_A'!Q9</f>
        <v>2967243</v>
      </c>
      <c r="M9" s="18"/>
      <c r="N9" s="18"/>
      <c r="O9" s="18"/>
      <c r="P9" s="7" t="s">
        <v>2</v>
      </c>
      <c r="Q9" s="8">
        <f t="shared" si="1"/>
        <v>1.0000115576465389</v>
      </c>
      <c r="R9" s="8" t="e">
        <f t="shared" si="2"/>
        <v>#VALUE!</v>
      </c>
      <c r="S9" s="8">
        <f t="shared" si="3"/>
        <v>0.13597180894880054</v>
      </c>
      <c r="T9" s="8">
        <f t="shared" si="4"/>
        <v>3.1601907822215178E-3</v>
      </c>
      <c r="U9" s="8">
        <f t="shared" si="5"/>
        <v>4.9715892034169805E-3</v>
      </c>
      <c r="V9" s="8">
        <f t="shared" si="6"/>
        <v>5.2660840412016588E-2</v>
      </c>
      <c r="W9" s="8">
        <f t="shared" si="7"/>
        <v>0.2307884896647622</v>
      </c>
      <c r="X9" s="8">
        <f t="shared" si="8"/>
        <v>0.12706596684366378</v>
      </c>
      <c r="Y9" s="8">
        <f t="shared" si="9"/>
        <v>0.44538111414511838</v>
      </c>
      <c r="Z9" s="32"/>
    </row>
    <row r="10" spans="1:26" s="9" customFormat="1">
      <c r="A10" s="6">
        <v>16</v>
      </c>
      <c r="B10" s="39" t="s">
        <v>25</v>
      </c>
      <c r="C10" s="40" t="s">
        <v>29</v>
      </c>
      <c r="D10" s="40">
        <f>'1.8_A'!S22</f>
        <v>73125</v>
      </c>
      <c r="E10" s="40" t="str">
        <f>'1.8_A'!E22</f>
        <v xml:space="preserve">   NA</v>
      </c>
      <c r="F10" s="40">
        <f>'1.8_A'!C22</f>
        <v>10612</v>
      </c>
      <c r="G10" s="40">
        <f>'1.8_A'!G22</f>
        <v>415</v>
      </c>
      <c r="H10" s="40">
        <f>'1.8_A'!I22</f>
        <v>407</v>
      </c>
      <c r="I10" s="40">
        <f>'1.8_A'!K22</f>
        <v>2899</v>
      </c>
      <c r="J10" s="40">
        <f>'1.8_A'!M22</f>
        <v>13676</v>
      </c>
      <c r="K10" s="40">
        <f>'1.8_A'!O22</f>
        <v>9440</v>
      </c>
      <c r="L10" s="40">
        <f>'1.8_A'!Q22</f>
        <v>35676</v>
      </c>
      <c r="M10" s="18"/>
      <c r="N10" s="18"/>
      <c r="O10" s="39" t="s">
        <v>25</v>
      </c>
      <c r="P10" s="41" t="s">
        <v>29</v>
      </c>
      <c r="Q10" s="42">
        <f t="shared" ref="Q10:Y12" si="10">D10/SUM($E10:$L10)</f>
        <v>1</v>
      </c>
      <c r="R10" s="42" t="e">
        <f t="shared" si="10"/>
        <v>#VALUE!</v>
      </c>
      <c r="S10" s="42">
        <f t="shared" si="10"/>
        <v>0.14512136752136753</v>
      </c>
      <c r="T10" s="42">
        <f t="shared" si="10"/>
        <v>5.675213675213675E-3</v>
      </c>
      <c r="U10" s="42">
        <f t="shared" si="10"/>
        <v>5.5658119658119655E-3</v>
      </c>
      <c r="V10" s="42">
        <f t="shared" si="10"/>
        <v>3.9644444444444447E-2</v>
      </c>
      <c r="W10" s="42">
        <f t="shared" si="10"/>
        <v>0.18702222222222223</v>
      </c>
      <c r="X10" s="42">
        <f t="shared" si="10"/>
        <v>0.12909401709401711</v>
      </c>
      <c r="Y10" s="42">
        <f t="shared" si="10"/>
        <v>0.4878769230769231</v>
      </c>
      <c r="Z10" s="32"/>
    </row>
    <row r="11" spans="1:26" s="9" customFormat="1">
      <c r="A11" s="6">
        <v>17</v>
      </c>
      <c r="B11" s="40"/>
      <c r="C11" s="40" t="s">
        <v>30</v>
      </c>
      <c r="D11" s="40">
        <f>'1.8_A'!S23</f>
        <v>23634</v>
      </c>
      <c r="E11" s="40" t="str">
        <f>'1.8_A'!E23</f>
        <v xml:space="preserve">   NA</v>
      </c>
      <c r="F11" s="40">
        <f>'1.8_A'!C23</f>
        <v>645</v>
      </c>
      <c r="G11" s="40">
        <f>'1.8_A'!G23</f>
        <v>99</v>
      </c>
      <c r="H11" s="40">
        <f>'1.8_A'!I23</f>
        <v>207</v>
      </c>
      <c r="I11" s="40">
        <f>'1.8_A'!K23</f>
        <v>3077</v>
      </c>
      <c r="J11" s="40">
        <f>'1.8_A'!M23</f>
        <v>10177</v>
      </c>
      <c r="K11" s="40">
        <f>'1.8_A'!O23</f>
        <v>3687</v>
      </c>
      <c r="L11" s="40">
        <f>'1.8_A'!Q23</f>
        <v>5742</v>
      </c>
      <c r="M11" s="18"/>
      <c r="N11" s="18"/>
      <c r="O11" s="40"/>
      <c r="P11" s="41" t="s">
        <v>30</v>
      </c>
      <c r="Q11" s="42">
        <f t="shared" si="10"/>
        <v>1</v>
      </c>
      <c r="R11" s="42" t="e">
        <f t="shared" si="10"/>
        <v>#VALUE!</v>
      </c>
      <c r="S11" s="42">
        <f t="shared" si="10"/>
        <v>2.7291190657527293E-2</v>
      </c>
      <c r="T11" s="42">
        <f t="shared" si="10"/>
        <v>4.1888804265041886E-3</v>
      </c>
      <c r="U11" s="42">
        <f t="shared" si="10"/>
        <v>8.7585681645087586E-3</v>
      </c>
      <c r="V11" s="42">
        <f t="shared" si="10"/>
        <v>0.13019378860963018</v>
      </c>
      <c r="W11" s="42">
        <f t="shared" si="10"/>
        <v>0.4306084454599306</v>
      </c>
      <c r="X11" s="42">
        <f t="shared" si="10"/>
        <v>0.15600406194465599</v>
      </c>
      <c r="Y11" s="42">
        <f t="shared" si="10"/>
        <v>0.24295506473724296</v>
      </c>
      <c r="Z11" s="32"/>
    </row>
    <row r="12" spans="1:26" s="9" customFormat="1">
      <c r="A12" s="6">
        <v>18</v>
      </c>
      <c r="B12" s="40"/>
      <c r="C12" s="40" t="s">
        <v>2</v>
      </c>
      <c r="D12" s="40">
        <f>'1.8_A'!S24</f>
        <v>96759</v>
      </c>
      <c r="E12" s="40" t="str">
        <f>'1.8_A'!E24</f>
        <v xml:space="preserve">   NA</v>
      </c>
      <c r="F12" s="40">
        <f>'1.8_A'!C24</f>
        <v>11257</v>
      </c>
      <c r="G12" s="40">
        <f>'1.8_A'!G24</f>
        <v>514</v>
      </c>
      <c r="H12" s="40">
        <f>'1.8_A'!I24</f>
        <v>615</v>
      </c>
      <c r="I12" s="40">
        <f>'1.8_A'!K24</f>
        <v>5976</v>
      </c>
      <c r="J12" s="40">
        <f>'1.8_A'!M24</f>
        <v>23853</v>
      </c>
      <c r="K12" s="40">
        <f>'1.8_A'!O24</f>
        <v>13127</v>
      </c>
      <c r="L12" s="40">
        <f>'1.8_A'!Q24</f>
        <v>41417</v>
      </c>
      <c r="M12" s="18"/>
      <c r="N12" s="18"/>
      <c r="O12" s="40"/>
      <c r="P12" s="41" t="s">
        <v>2</v>
      </c>
      <c r="Q12" s="42">
        <f t="shared" si="10"/>
        <v>1</v>
      </c>
      <c r="R12" s="42" t="e">
        <f t="shared" si="10"/>
        <v>#VALUE!</v>
      </c>
      <c r="S12" s="42">
        <f t="shared" si="10"/>
        <v>0.11634059880734608</v>
      </c>
      <c r="T12" s="42">
        <f t="shared" si="10"/>
        <v>5.3121673436062793E-3</v>
      </c>
      <c r="U12" s="42">
        <f t="shared" si="10"/>
        <v>6.3559978916689916E-3</v>
      </c>
      <c r="V12" s="42">
        <f t="shared" si="10"/>
        <v>6.1761696586364059E-2</v>
      </c>
      <c r="W12" s="42">
        <f t="shared" si="10"/>
        <v>0.24651970359346417</v>
      </c>
      <c r="X12" s="42">
        <f t="shared" si="10"/>
        <v>0.13566696638038839</v>
      </c>
      <c r="Y12" s="42">
        <f t="shared" si="10"/>
        <v>0.42804286939716202</v>
      </c>
      <c r="Z12" s="32"/>
    </row>
    <row r="13" spans="1:26" s="9" customFormat="1">
      <c r="A13" s="6">
        <v>4</v>
      </c>
      <c r="B13" s="18" t="s">
        <v>21</v>
      </c>
      <c r="C13" s="18" t="s">
        <v>29</v>
      </c>
      <c r="D13" s="18">
        <f>'1.8_A'!S10</f>
        <v>882626</v>
      </c>
      <c r="E13" s="18" t="str">
        <f>'1.8_A'!E10</f>
        <v xml:space="preserve">     NA</v>
      </c>
      <c r="F13" s="18">
        <f>'1.8_A'!C10</f>
        <v>104138</v>
      </c>
      <c r="G13" s="18">
        <f>'1.8_A'!G10</f>
        <v>2376</v>
      </c>
      <c r="H13" s="18">
        <f>'1.8_A'!I10</f>
        <v>4129</v>
      </c>
      <c r="I13" s="18">
        <f>'1.8_A'!K10</f>
        <v>35652</v>
      </c>
      <c r="J13" s="18">
        <f>'1.8_A'!M10</f>
        <v>170577</v>
      </c>
      <c r="K13" s="18">
        <f>'1.8_A'!O10</f>
        <v>108934</v>
      </c>
      <c r="L13" s="18">
        <f>'1.8_A'!Q10</f>
        <v>456820</v>
      </c>
      <c r="M13" s="18"/>
      <c r="N13" s="18"/>
      <c r="O13" s="18" t="s">
        <v>21</v>
      </c>
      <c r="P13" s="7" t="s">
        <v>29</v>
      </c>
      <c r="Q13" s="8">
        <f t="shared" si="1"/>
        <v>1</v>
      </c>
      <c r="R13" s="8" t="e">
        <f t="shared" si="2"/>
        <v>#VALUE!</v>
      </c>
      <c r="S13" s="8">
        <f t="shared" si="3"/>
        <v>0.11798655376116271</v>
      </c>
      <c r="T13" s="8">
        <f t="shared" si="4"/>
        <v>2.6919669259686434E-3</v>
      </c>
      <c r="U13" s="8">
        <f t="shared" si="5"/>
        <v>4.6780856217695831E-3</v>
      </c>
      <c r="V13" s="8">
        <f t="shared" si="6"/>
        <v>4.039309968208505E-2</v>
      </c>
      <c r="W13" s="8">
        <f t="shared" si="7"/>
        <v>0.19326079222683221</v>
      </c>
      <c r="X13" s="8">
        <f t="shared" si="8"/>
        <v>0.12342033885246979</v>
      </c>
      <c r="Y13" s="8">
        <f t="shared" si="9"/>
        <v>0.517569162929712</v>
      </c>
      <c r="Z13" s="32"/>
    </row>
    <row r="14" spans="1:26" s="9" customFormat="1">
      <c r="A14" s="6">
        <v>5</v>
      </c>
      <c r="B14" s="18"/>
      <c r="C14" s="18" t="s">
        <v>30</v>
      </c>
      <c r="D14" s="18">
        <f>'1.8_A'!S11</f>
        <v>291294</v>
      </c>
      <c r="E14" s="18" t="str">
        <f>'1.8_A'!E11</f>
        <v xml:space="preserve">     NA</v>
      </c>
      <c r="F14" s="18">
        <f>'1.8_A'!C11</f>
        <v>5576</v>
      </c>
      <c r="G14" s="18">
        <f>'1.8_A'!G11</f>
        <v>1215</v>
      </c>
      <c r="H14" s="18">
        <f>'1.8_A'!I11</f>
        <v>2004</v>
      </c>
      <c r="I14" s="18">
        <f>'1.8_A'!K11</f>
        <v>30330</v>
      </c>
      <c r="J14" s="18">
        <f>'1.8_A'!M11</f>
        <v>121482</v>
      </c>
      <c r="K14" s="18">
        <f>'1.8_A'!O11</f>
        <v>50544</v>
      </c>
      <c r="L14" s="18">
        <f>'1.8_A'!Q11</f>
        <v>80142</v>
      </c>
      <c r="M14" s="18"/>
      <c r="N14" s="18"/>
      <c r="O14" s="18"/>
      <c r="P14" s="7" t="s">
        <v>30</v>
      </c>
      <c r="Q14" s="8">
        <f t="shared" si="1"/>
        <v>1.0000034329695531</v>
      </c>
      <c r="R14" s="8" t="e">
        <f t="shared" si="2"/>
        <v>#VALUE!</v>
      </c>
      <c r="S14" s="8">
        <f t="shared" si="3"/>
        <v>1.9142238227489162E-2</v>
      </c>
      <c r="T14" s="8">
        <f t="shared" si="4"/>
        <v>4.1710580068865365E-3</v>
      </c>
      <c r="U14" s="8">
        <f t="shared" si="5"/>
        <v>6.8796709841980408E-3</v>
      </c>
      <c r="V14" s="8">
        <f t="shared" si="6"/>
        <v>0.10412196654227873</v>
      </c>
      <c r="W14" s="8">
        <f t="shared" si="7"/>
        <v>0.41704400723669982</v>
      </c>
      <c r="X14" s="8">
        <f t="shared" si="8"/>
        <v>0.17351601308647993</v>
      </c>
      <c r="Y14" s="8">
        <f t="shared" si="9"/>
        <v>0.27512504591596776</v>
      </c>
      <c r="Z14" s="32"/>
    </row>
    <row r="15" spans="1:26" s="9" customFormat="1">
      <c r="A15" s="6">
        <v>6</v>
      </c>
      <c r="B15" s="18"/>
      <c r="C15" s="18" t="s">
        <v>2</v>
      </c>
      <c r="D15" s="18">
        <f>'1.8_A'!S12</f>
        <v>1173920</v>
      </c>
      <c r="E15" s="18" t="str">
        <f>'1.8_A'!E12</f>
        <v xml:space="preserve">     NA</v>
      </c>
      <c r="F15" s="18">
        <f>'1.8_A'!C12</f>
        <v>109714</v>
      </c>
      <c r="G15" s="18">
        <f>'1.8_A'!G12</f>
        <v>3590</v>
      </c>
      <c r="H15" s="18">
        <f>'1.8_A'!I12</f>
        <v>6134</v>
      </c>
      <c r="I15" s="18">
        <f>'1.8_A'!K12</f>
        <v>65982</v>
      </c>
      <c r="J15" s="18">
        <f>'1.8_A'!M12</f>
        <v>292059</v>
      </c>
      <c r="K15" s="18">
        <f>'1.8_A'!O12</f>
        <v>159478</v>
      </c>
      <c r="L15" s="18">
        <f>'1.8_A'!Q12</f>
        <v>536963</v>
      </c>
      <c r="M15" s="18"/>
      <c r="N15" s="18"/>
      <c r="O15" s="18"/>
      <c r="P15" s="7" t="s">
        <v>2</v>
      </c>
      <c r="Q15" s="8">
        <f t="shared" si="1"/>
        <v>1</v>
      </c>
      <c r="R15" s="8" t="e">
        <f t="shared" si="2"/>
        <v>#VALUE!</v>
      </c>
      <c r="S15" s="8">
        <f t="shared" si="3"/>
        <v>9.3459520239880065E-2</v>
      </c>
      <c r="T15" s="8">
        <f t="shared" si="4"/>
        <v>3.0581300258961429E-3</v>
      </c>
      <c r="U15" s="8">
        <f t="shared" si="5"/>
        <v>5.225228294943437E-3</v>
      </c>
      <c r="V15" s="8">
        <f t="shared" si="6"/>
        <v>5.6206555813002587E-2</v>
      </c>
      <c r="W15" s="8">
        <f t="shared" si="7"/>
        <v>0.2487895256916996</v>
      </c>
      <c r="X15" s="8">
        <f t="shared" si="8"/>
        <v>0.13585082458770614</v>
      </c>
      <c r="Y15" s="8">
        <f t="shared" si="9"/>
        <v>0.45741021534687204</v>
      </c>
      <c r="Z15" s="32"/>
    </row>
    <row r="16" spans="1:26" s="6" customFormat="1">
      <c r="A16" s="6">
        <v>7</v>
      </c>
      <c r="B16" s="18" t="s">
        <v>22</v>
      </c>
      <c r="C16" s="18" t="s">
        <v>29</v>
      </c>
      <c r="D16" s="18">
        <f>'1.8_A'!S13</f>
        <v>266228</v>
      </c>
      <c r="E16" s="18" t="str">
        <f>'1.8_A'!E13</f>
        <v xml:space="preserve">    NA</v>
      </c>
      <c r="F16" s="18">
        <f>'1.8_A'!C13</f>
        <v>51234</v>
      </c>
      <c r="G16" s="18">
        <f>'1.8_A'!G13</f>
        <v>815</v>
      </c>
      <c r="H16" s="18">
        <f>'1.8_A'!I13</f>
        <v>1180</v>
      </c>
      <c r="I16" s="18">
        <f>'1.8_A'!K13</f>
        <v>10160</v>
      </c>
      <c r="J16" s="18">
        <f>'1.8_A'!M13</f>
        <v>46014</v>
      </c>
      <c r="K16" s="18">
        <f>'1.8_A'!O13</f>
        <v>29905</v>
      </c>
      <c r="L16" s="18">
        <f>'1.8_A'!Q13</f>
        <v>126921</v>
      </c>
      <c r="M16" s="18"/>
      <c r="N16" s="18"/>
      <c r="O16" s="18" t="s">
        <v>22</v>
      </c>
      <c r="P16" s="7" t="s">
        <v>29</v>
      </c>
      <c r="Q16" s="8">
        <f t="shared" si="1"/>
        <v>0.99999624383519448</v>
      </c>
      <c r="R16" s="8" t="e">
        <f t="shared" si="2"/>
        <v>#VALUE!</v>
      </c>
      <c r="S16" s="8">
        <f t="shared" si="3"/>
        <v>0.19244334764432125</v>
      </c>
      <c r="T16" s="8">
        <f t="shared" si="4"/>
        <v>3.0612743164719096E-3</v>
      </c>
      <c r="U16" s="8">
        <f t="shared" si="5"/>
        <v>4.432274470474667E-3</v>
      </c>
      <c r="V16" s="8">
        <f t="shared" si="6"/>
        <v>3.8162634423747975E-2</v>
      </c>
      <c r="W16" s="8">
        <f t="shared" si="7"/>
        <v>0.17283616735967908</v>
      </c>
      <c r="X16" s="8">
        <f t="shared" si="8"/>
        <v>0.1123281085080889</v>
      </c>
      <c r="Y16" s="8">
        <f t="shared" si="9"/>
        <v>0.47673619327721622</v>
      </c>
      <c r="Z16" s="32"/>
    </row>
    <row r="17" spans="1:26" s="6" customFormat="1">
      <c r="A17" s="6">
        <v>8</v>
      </c>
      <c r="B17" s="18"/>
      <c r="C17" s="18" t="s">
        <v>30</v>
      </c>
      <c r="D17" s="18">
        <f>'1.8_A'!S14</f>
        <v>53253</v>
      </c>
      <c r="E17" s="18" t="str">
        <f>'1.8_A'!E14</f>
        <v xml:space="preserve">    NA</v>
      </c>
      <c r="F17" s="18">
        <f>'1.8_A'!C14</f>
        <v>1412</v>
      </c>
      <c r="G17" s="18">
        <f>'1.8_A'!G14</f>
        <v>243</v>
      </c>
      <c r="H17" s="18">
        <f>'1.8_A'!I14</f>
        <v>309</v>
      </c>
      <c r="I17" s="18">
        <f>'1.8_A'!K14</f>
        <v>4831</v>
      </c>
      <c r="J17" s="18">
        <f>'1.8_A'!M14</f>
        <v>21233</v>
      </c>
      <c r="K17" s="18">
        <f>'1.8_A'!O14</f>
        <v>8576</v>
      </c>
      <c r="L17" s="18">
        <f>'1.8_A'!Q14</f>
        <v>16649</v>
      </c>
      <c r="M17" s="18"/>
      <c r="N17" s="18"/>
      <c r="O17" s="18"/>
      <c r="P17" s="7" t="s">
        <v>30</v>
      </c>
      <c r="Q17" s="8">
        <f t="shared" si="1"/>
        <v>1</v>
      </c>
      <c r="R17" s="8" t="e">
        <f t="shared" si="2"/>
        <v>#VALUE!</v>
      </c>
      <c r="S17" s="8">
        <f t="shared" si="3"/>
        <v>2.6514938125551613E-2</v>
      </c>
      <c r="T17" s="8">
        <f t="shared" si="4"/>
        <v>4.5631232043265172E-3</v>
      </c>
      <c r="U17" s="8">
        <f t="shared" si="5"/>
        <v>5.8024900005633484E-3</v>
      </c>
      <c r="V17" s="8">
        <f t="shared" si="6"/>
        <v>9.0717893827577792E-2</v>
      </c>
      <c r="W17" s="8">
        <f t="shared" si="7"/>
        <v>0.39871932097722196</v>
      </c>
      <c r="X17" s="8">
        <f t="shared" si="8"/>
        <v>0.16104257037162226</v>
      </c>
      <c r="Y17" s="8">
        <f t="shared" si="9"/>
        <v>0.31263966349313654</v>
      </c>
      <c r="Z17" s="32"/>
    </row>
    <row r="18" spans="1:26" s="6" customFormat="1">
      <c r="A18" s="6">
        <v>9</v>
      </c>
      <c r="B18" s="18"/>
      <c r="C18" s="18" t="s">
        <v>2</v>
      </c>
      <c r="D18" s="18">
        <f>'1.8_A'!S15</f>
        <v>319481</v>
      </c>
      <c r="E18" s="18" t="str">
        <f>'1.8_A'!E15</f>
        <v xml:space="preserve">    NA</v>
      </c>
      <c r="F18" s="18">
        <f>'1.8_A'!C15</f>
        <v>52646</v>
      </c>
      <c r="G18" s="18">
        <f>'1.8_A'!G15</f>
        <v>1057</v>
      </c>
      <c r="H18" s="18">
        <f>'1.8_A'!I15</f>
        <v>1488</v>
      </c>
      <c r="I18" s="18">
        <f>'1.8_A'!K15</f>
        <v>14992</v>
      </c>
      <c r="J18" s="18">
        <f>'1.8_A'!M15</f>
        <v>67247</v>
      </c>
      <c r="K18" s="18">
        <f>'1.8_A'!O15</f>
        <v>38480</v>
      </c>
      <c r="L18" s="18">
        <f>'1.8_A'!Q15</f>
        <v>143571</v>
      </c>
      <c r="M18" s="18"/>
      <c r="N18" s="18"/>
      <c r="O18" s="18"/>
      <c r="P18" s="7" t="s">
        <v>2</v>
      </c>
      <c r="Q18" s="8">
        <f t="shared" si="1"/>
        <v>1</v>
      </c>
      <c r="R18" s="8" t="e">
        <f t="shared" si="2"/>
        <v>#VALUE!</v>
      </c>
      <c r="S18" s="8">
        <f t="shared" si="3"/>
        <v>0.16478601231372131</v>
      </c>
      <c r="T18" s="8">
        <f t="shared" si="4"/>
        <v>3.3084909587737612E-3</v>
      </c>
      <c r="U18" s="8">
        <f t="shared" si="5"/>
        <v>4.6575539703456546E-3</v>
      </c>
      <c r="V18" s="8">
        <f t="shared" si="6"/>
        <v>4.6926108281869661E-2</v>
      </c>
      <c r="W18" s="8">
        <f t="shared" si="7"/>
        <v>0.21048826064773804</v>
      </c>
      <c r="X18" s="8">
        <f t="shared" si="8"/>
        <v>0.12044534729764837</v>
      </c>
      <c r="Y18" s="8">
        <f t="shared" si="9"/>
        <v>0.44938822652990318</v>
      </c>
      <c r="Z18" s="32"/>
    </row>
    <row r="19" spans="1:26" s="6" customFormat="1">
      <c r="A19" s="6">
        <v>10</v>
      </c>
      <c r="B19" s="18" t="s">
        <v>23</v>
      </c>
      <c r="C19" s="18" t="s">
        <v>29</v>
      </c>
      <c r="D19" s="18">
        <f>'1.8_A'!S16</f>
        <v>100977</v>
      </c>
      <c r="E19" s="18" t="str">
        <f>'1.8_A'!E16</f>
        <v xml:space="preserve">    NA</v>
      </c>
      <c r="F19" s="18">
        <f>'1.8_A'!C16</f>
        <v>25803</v>
      </c>
      <c r="G19" s="18">
        <f>'1.8_A'!G16</f>
        <v>399</v>
      </c>
      <c r="H19" s="18">
        <f>'1.8_A'!I16</f>
        <v>554</v>
      </c>
      <c r="I19" s="18">
        <f>'1.8_A'!K16</f>
        <v>3940</v>
      </c>
      <c r="J19" s="18">
        <f>'1.8_A'!M16</f>
        <v>17359</v>
      </c>
      <c r="K19" s="18">
        <f>'1.8_A'!O16</f>
        <v>10872</v>
      </c>
      <c r="L19" s="18">
        <f>'1.8_A'!Q16</f>
        <v>42051</v>
      </c>
      <c r="M19" s="18"/>
      <c r="N19" s="18"/>
      <c r="O19" s="18" t="s">
        <v>23</v>
      </c>
      <c r="P19" s="7" t="s">
        <v>29</v>
      </c>
      <c r="Q19" s="8">
        <f t="shared" si="1"/>
        <v>0.99999009685277984</v>
      </c>
      <c r="R19" s="8" t="e">
        <f t="shared" si="2"/>
        <v>#VALUE!</v>
      </c>
      <c r="S19" s="8">
        <f t="shared" si="3"/>
        <v>0.25553090772247422</v>
      </c>
      <c r="T19" s="8">
        <f t="shared" si="4"/>
        <v>3.9513557408544439E-3</v>
      </c>
      <c r="U19" s="8">
        <f t="shared" si="5"/>
        <v>5.4863435599833629E-3</v>
      </c>
      <c r="V19" s="8">
        <f t="shared" si="6"/>
        <v>3.9018400047535109E-2</v>
      </c>
      <c r="W19" s="8">
        <f t="shared" si="7"/>
        <v>0.17190873259521877</v>
      </c>
      <c r="X19" s="8">
        <f t="shared" si="8"/>
        <v>0.10766701657786845</v>
      </c>
      <c r="Y19" s="8">
        <f t="shared" si="9"/>
        <v>0.41643724375606567</v>
      </c>
      <c r="Z19" s="32"/>
    </row>
    <row r="20" spans="1:26" s="9" customFormat="1">
      <c r="A20" s="6">
        <v>11</v>
      </c>
      <c r="B20" s="18"/>
      <c r="C20" s="18" t="s">
        <v>30</v>
      </c>
      <c r="D20" s="18">
        <f>'1.8_A'!S17</f>
        <v>23806</v>
      </c>
      <c r="E20" s="18" t="str">
        <f>'1.8_A'!E17</f>
        <v xml:space="preserve">    NA</v>
      </c>
      <c r="F20" s="18">
        <f>'1.8_A'!C17</f>
        <v>1181</v>
      </c>
      <c r="G20" s="18">
        <f>'1.8_A'!G17</f>
        <v>183</v>
      </c>
      <c r="H20" s="18">
        <f>'1.8_A'!I17</f>
        <v>307</v>
      </c>
      <c r="I20" s="18">
        <f>'1.8_A'!K17</f>
        <v>1811</v>
      </c>
      <c r="J20" s="18">
        <f>'1.8_A'!M17</f>
        <v>8948</v>
      </c>
      <c r="K20" s="18">
        <f>'1.8_A'!O17</f>
        <v>4105</v>
      </c>
      <c r="L20" s="18">
        <f>'1.8_A'!Q17</f>
        <v>7271</v>
      </c>
      <c r="M20" s="18"/>
      <c r="N20" s="18"/>
      <c r="O20" s="18"/>
      <c r="P20" s="7" t="s">
        <v>30</v>
      </c>
      <c r="Q20" s="8">
        <f t="shared" si="1"/>
        <v>1</v>
      </c>
      <c r="R20" s="8" t="e">
        <f t="shared" si="2"/>
        <v>#VALUE!</v>
      </c>
      <c r="S20" s="8">
        <f t="shared" si="3"/>
        <v>4.9609342182643033E-2</v>
      </c>
      <c r="T20" s="8">
        <f t="shared" si="4"/>
        <v>7.6871376963790639E-3</v>
      </c>
      <c r="U20" s="8">
        <f t="shared" si="5"/>
        <v>1.2895908594471981E-2</v>
      </c>
      <c r="V20" s="8">
        <f t="shared" si="6"/>
        <v>7.6073258842308658E-2</v>
      </c>
      <c r="W20" s="8">
        <f t="shared" si="7"/>
        <v>0.37587162900109217</v>
      </c>
      <c r="X20" s="8">
        <f t="shared" si="8"/>
        <v>0.17243552045702765</v>
      </c>
      <c r="Y20" s="8">
        <f t="shared" si="9"/>
        <v>0.30542720322607747</v>
      </c>
      <c r="Z20" s="32"/>
    </row>
    <row r="21" spans="1:26" s="9" customFormat="1">
      <c r="A21" s="6">
        <v>12</v>
      </c>
      <c r="B21" s="18"/>
      <c r="C21" s="18" t="s">
        <v>2</v>
      </c>
      <c r="D21" s="18">
        <f>'1.8_A'!S18</f>
        <v>124783</v>
      </c>
      <c r="E21" s="18" t="str">
        <f>'1.8_A'!E18</f>
        <v xml:space="preserve">    NA</v>
      </c>
      <c r="F21" s="18">
        <f>'1.8_A'!C18</f>
        <v>26983</v>
      </c>
      <c r="G21" s="18">
        <f>'1.8_A'!G18</f>
        <v>583</v>
      </c>
      <c r="H21" s="18">
        <f>'1.8_A'!I18</f>
        <v>861</v>
      </c>
      <c r="I21" s="18">
        <f>'1.8_A'!K18</f>
        <v>5751</v>
      </c>
      <c r="J21" s="18">
        <f>'1.8_A'!M18</f>
        <v>26307</v>
      </c>
      <c r="K21" s="18">
        <f>'1.8_A'!O18</f>
        <v>14977</v>
      </c>
      <c r="L21" s="18">
        <f>'1.8_A'!Q18</f>
        <v>49321</v>
      </c>
      <c r="M21" s="18"/>
      <c r="N21" s="18"/>
      <c r="O21" s="18"/>
      <c r="P21" s="7" t="s">
        <v>2</v>
      </c>
      <c r="Q21" s="8">
        <f t="shared" si="1"/>
        <v>1</v>
      </c>
      <c r="R21" s="8" t="e">
        <f t="shared" si="2"/>
        <v>#VALUE!</v>
      </c>
      <c r="S21" s="8">
        <f t="shared" si="3"/>
        <v>0.21623939158378946</v>
      </c>
      <c r="T21" s="8">
        <f t="shared" si="4"/>
        <v>4.6721107843215827E-3</v>
      </c>
      <c r="U21" s="8">
        <f t="shared" si="5"/>
        <v>6.8999783624371907E-3</v>
      </c>
      <c r="V21" s="8">
        <f t="shared" si="6"/>
        <v>4.6088008783247716E-2</v>
      </c>
      <c r="W21" s="8">
        <f t="shared" si="7"/>
        <v>0.21082198696937884</v>
      </c>
      <c r="X21" s="8">
        <f t="shared" si="8"/>
        <v>0.12002436229294054</v>
      </c>
      <c r="Y21" s="8">
        <f t="shared" si="9"/>
        <v>0.39525416122388468</v>
      </c>
      <c r="Z21" s="32"/>
    </row>
    <row r="22" spans="1:26" s="9" customFormat="1">
      <c r="A22" s="6">
        <v>13</v>
      </c>
      <c r="B22" s="18" t="s">
        <v>24</v>
      </c>
      <c r="C22" s="18" t="s">
        <v>29</v>
      </c>
      <c r="D22" s="18">
        <f>'1.8_A'!S19</f>
        <v>30942</v>
      </c>
      <c r="E22" s="18" t="s">
        <v>16</v>
      </c>
      <c r="F22" s="18">
        <f>'1.8_A'!C19</f>
        <v>7157</v>
      </c>
      <c r="G22" s="18">
        <f>'1.8_A'!G19</f>
        <v>63</v>
      </c>
      <c r="H22" s="18">
        <f>'1.8_A'!I19</f>
        <v>125</v>
      </c>
      <c r="I22" s="18">
        <f>'1.8_A'!K19</f>
        <v>1100</v>
      </c>
      <c r="J22" s="18">
        <f>'1.8_A'!M19</f>
        <v>5615</v>
      </c>
      <c r="K22" s="18">
        <f>'1.8_A'!O19</f>
        <v>3703</v>
      </c>
      <c r="L22" s="18">
        <f>'1.8_A'!Q19</f>
        <v>13148</v>
      </c>
      <c r="M22" s="18"/>
      <c r="N22" s="18"/>
      <c r="O22" s="18" t="s">
        <v>24</v>
      </c>
      <c r="P22" s="7" t="s">
        <v>29</v>
      </c>
      <c r="Q22" s="8">
        <f t="shared" si="1"/>
        <v>1.0010028792339296</v>
      </c>
      <c r="R22" s="8" t="e">
        <f t="shared" si="2"/>
        <v>#VALUE!</v>
      </c>
      <c r="S22" s="8">
        <f t="shared" si="3"/>
        <v>0.23153569926563358</v>
      </c>
      <c r="T22" s="8">
        <f t="shared" si="4"/>
        <v>2.0381094108893275E-3</v>
      </c>
      <c r="U22" s="8">
        <f t="shared" si="5"/>
        <v>4.0438678787486654E-3</v>
      </c>
      <c r="V22" s="8">
        <f t="shared" si="6"/>
        <v>3.5586037332988256E-2</v>
      </c>
      <c r="W22" s="8">
        <f t="shared" si="7"/>
        <v>0.18165054511339004</v>
      </c>
      <c r="X22" s="8">
        <f t="shared" si="8"/>
        <v>0.11979554204005047</v>
      </c>
      <c r="Y22" s="8">
        <f t="shared" si="9"/>
        <v>0.42535019895829962</v>
      </c>
      <c r="Z22" s="32"/>
    </row>
    <row r="23" spans="1:26" s="9" customFormat="1">
      <c r="A23" s="6">
        <v>14</v>
      </c>
      <c r="C23" s="18" t="s">
        <v>30</v>
      </c>
      <c r="D23" s="18">
        <f>'1.8_A'!S20</f>
        <v>4321</v>
      </c>
      <c r="E23" s="18" t="s">
        <v>16</v>
      </c>
      <c r="F23" s="18">
        <f>'1.8_A'!C20</f>
        <v>40</v>
      </c>
      <c r="G23" s="18">
        <f>'1.8_A'!G20</f>
        <v>59</v>
      </c>
      <c r="H23" s="18">
        <f>'1.8_A'!I20</f>
        <v>0</v>
      </c>
      <c r="I23" s="18">
        <f>'1.8_A'!K20</f>
        <v>516</v>
      </c>
      <c r="J23" s="18">
        <f>'1.8_A'!M20</f>
        <v>1892</v>
      </c>
      <c r="K23" s="18">
        <f>'1.8_A'!O20</f>
        <v>912</v>
      </c>
      <c r="L23" s="18">
        <f>'1.8_A'!Q20</f>
        <v>902</v>
      </c>
      <c r="M23" s="18"/>
      <c r="N23" s="18"/>
      <c r="P23" s="7" t="s">
        <v>30</v>
      </c>
      <c r="Q23" s="8">
        <f t="shared" si="1"/>
        <v>1</v>
      </c>
      <c r="R23" s="8" t="e">
        <f t="shared" si="2"/>
        <v>#VALUE!</v>
      </c>
      <c r="S23" s="8">
        <f t="shared" si="3"/>
        <v>9.2571164082388344E-3</v>
      </c>
      <c r="T23" s="8">
        <f t="shared" si="4"/>
        <v>1.3654246702152279E-2</v>
      </c>
      <c r="U23" s="8">
        <f t="shared" si="5"/>
        <v>0</v>
      </c>
      <c r="V23" s="8">
        <f t="shared" si="6"/>
        <v>0.11941680166628095</v>
      </c>
      <c r="W23" s="8">
        <f t="shared" si="7"/>
        <v>0.43786160610969682</v>
      </c>
      <c r="X23" s="8">
        <f t="shared" si="8"/>
        <v>0.2110622541078454</v>
      </c>
      <c r="Y23" s="8">
        <f t="shared" si="9"/>
        <v>0.20874797500578571</v>
      </c>
      <c r="Z23" s="32"/>
    </row>
    <row r="24" spans="1:26" s="9" customFormat="1">
      <c r="A24" s="6">
        <v>15</v>
      </c>
      <c r="C24" s="18" t="s">
        <v>2</v>
      </c>
      <c r="D24" s="18">
        <f>'1.8_A'!S21</f>
        <v>35263</v>
      </c>
      <c r="E24" s="18" t="s">
        <v>16</v>
      </c>
      <c r="F24" s="18">
        <f>'1.8_A'!C21</f>
        <v>7197</v>
      </c>
      <c r="G24" s="18">
        <f>'1.8_A'!G21</f>
        <v>122</v>
      </c>
      <c r="H24" s="18">
        <f>'1.8_A'!I21</f>
        <v>125</v>
      </c>
      <c r="I24" s="18">
        <f>'1.8_A'!K21</f>
        <v>1616</v>
      </c>
      <c r="J24" s="18">
        <f>'1.8_A'!M21</f>
        <v>7508</v>
      </c>
      <c r="K24" s="18">
        <f>'1.8_A'!O21</f>
        <v>4615</v>
      </c>
      <c r="L24" s="18">
        <f>'1.8_A'!Q21</f>
        <v>14051</v>
      </c>
      <c r="M24" s="18"/>
      <c r="N24" s="18"/>
      <c r="P24" s="7" t="s">
        <v>2</v>
      </c>
      <c r="Q24" s="8">
        <f t="shared" si="1"/>
        <v>1.0008230686268944</v>
      </c>
      <c r="R24" s="8" t="e">
        <f t="shared" si="2"/>
        <v>#VALUE!</v>
      </c>
      <c r="S24" s="8">
        <f t="shared" si="3"/>
        <v>0.20426292785377761</v>
      </c>
      <c r="T24" s="8">
        <f t="shared" si="4"/>
        <v>3.4625645683146961E-3</v>
      </c>
      <c r="U24" s="8">
        <f t="shared" si="5"/>
        <v>3.5477095986830901E-3</v>
      </c>
      <c r="V24" s="8">
        <f t="shared" si="6"/>
        <v>4.5864789691774988E-2</v>
      </c>
      <c r="W24" s="8">
        <f t="shared" si="7"/>
        <v>0.21308962933530112</v>
      </c>
      <c r="X24" s="8">
        <f t="shared" si="8"/>
        <v>0.13098143838337969</v>
      </c>
      <c r="Y24" s="8">
        <f t="shared" si="9"/>
        <v>0.39879094056876879</v>
      </c>
      <c r="Z24" s="32"/>
    </row>
    <row r="25" spans="1:26" s="9" customFormat="1">
      <c r="A25" s="6">
        <v>19</v>
      </c>
      <c r="B25" s="9" t="s">
        <v>26</v>
      </c>
      <c r="C25" s="18" t="s">
        <v>29</v>
      </c>
      <c r="D25" s="18">
        <f>'1.8_A'!S25</f>
        <v>408142</v>
      </c>
      <c r="E25" s="18" t="str">
        <f>'1.8_A'!E25</f>
        <v xml:space="preserve">    NA</v>
      </c>
      <c r="F25" s="18">
        <f>'1.8_A'!C25</f>
        <v>54718</v>
      </c>
      <c r="G25" s="18">
        <f>'1.8_A'!G25</f>
        <v>1270</v>
      </c>
      <c r="H25" s="18">
        <f>'1.8_A'!I25</f>
        <v>2098</v>
      </c>
      <c r="I25" s="18">
        <f>'1.8_A'!K25</f>
        <v>20165</v>
      </c>
      <c r="J25" s="18">
        <f>'1.8_A'!M25</f>
        <v>81266</v>
      </c>
      <c r="K25" s="18">
        <f>'1.8_A'!O25</f>
        <v>48216</v>
      </c>
      <c r="L25" s="18">
        <f>'1.8_A'!Q25</f>
        <v>200408</v>
      </c>
      <c r="M25" s="18"/>
      <c r="N25" s="18"/>
      <c r="O25" s="9" t="s">
        <v>26</v>
      </c>
      <c r="P25" s="7" t="s">
        <v>29</v>
      </c>
      <c r="Q25" s="8">
        <f t="shared" si="1"/>
        <v>1.0000024501336549</v>
      </c>
      <c r="R25" s="8" t="e">
        <f t="shared" si="2"/>
        <v>#VALUE!</v>
      </c>
      <c r="S25" s="8">
        <f t="shared" si="3"/>
        <v>0.13406641332284677</v>
      </c>
      <c r="T25" s="8">
        <f t="shared" si="4"/>
        <v>3.1116697415844033E-3</v>
      </c>
      <c r="U25" s="8">
        <f t="shared" si="5"/>
        <v>5.1403804077512424E-3</v>
      </c>
      <c r="V25" s="8">
        <f t="shared" si="6"/>
        <v>4.9406945148857871E-2</v>
      </c>
      <c r="W25" s="8">
        <f t="shared" si="7"/>
        <v>0.19911256159023474</v>
      </c>
      <c r="X25" s="8">
        <f t="shared" si="8"/>
        <v>0.11813564429939653</v>
      </c>
      <c r="Y25" s="8">
        <f t="shared" si="9"/>
        <v>0.49102638548932842</v>
      </c>
      <c r="Z25" s="32"/>
    </row>
    <row r="26" spans="1:26" s="9" customFormat="1">
      <c r="A26" s="6">
        <v>20</v>
      </c>
      <c r="B26" s="18"/>
      <c r="C26" s="18" t="s">
        <v>30</v>
      </c>
      <c r="D26" s="18">
        <f>'1.8_A'!S26</f>
        <v>116347</v>
      </c>
      <c r="E26" s="18" t="str">
        <f>'1.8_A'!E26</f>
        <v xml:space="preserve">    NA</v>
      </c>
      <c r="F26" s="18">
        <f>'1.8_A'!C26</f>
        <v>3497</v>
      </c>
      <c r="G26" s="18">
        <f>'1.8_A'!G26</f>
        <v>550</v>
      </c>
      <c r="H26" s="18">
        <f>'1.8_A'!I26</f>
        <v>658</v>
      </c>
      <c r="I26" s="18">
        <f>'1.8_A'!K26</f>
        <v>10705</v>
      </c>
      <c r="J26" s="18">
        <f>'1.8_A'!M26</f>
        <v>43892</v>
      </c>
      <c r="K26" s="18">
        <f>'1.8_A'!O26</f>
        <v>19009</v>
      </c>
      <c r="L26" s="18">
        <f>'1.8_A'!Q26</f>
        <v>38035</v>
      </c>
      <c r="M26" s="18"/>
      <c r="N26" s="18"/>
      <c r="O26" s="18"/>
      <c r="P26" s="7" t="s">
        <v>30</v>
      </c>
      <c r="Q26" s="8">
        <f t="shared" si="1"/>
        <v>1.0000085950526876</v>
      </c>
      <c r="R26" s="8" t="e">
        <f t="shared" si="2"/>
        <v>#VALUE!</v>
      </c>
      <c r="S26" s="8">
        <f t="shared" si="3"/>
        <v>3.0056899248792394E-2</v>
      </c>
      <c r="T26" s="8">
        <f t="shared" si="4"/>
        <v>4.7272789782201365E-3</v>
      </c>
      <c r="U26" s="8">
        <f t="shared" si="5"/>
        <v>5.6555446684888174E-3</v>
      </c>
      <c r="V26" s="8">
        <f t="shared" si="6"/>
        <v>9.2010039021539203E-2</v>
      </c>
      <c r="W26" s="8">
        <f t="shared" si="7"/>
        <v>0.37725405256734224</v>
      </c>
      <c r="X26" s="8">
        <f t="shared" si="8"/>
        <v>0.1633833565399756</v>
      </c>
      <c r="Y26" s="8">
        <f t="shared" si="9"/>
        <v>0.32691282897564161</v>
      </c>
      <c r="Z26" s="32"/>
    </row>
    <row r="27" spans="1:26">
      <c r="A27" s="6">
        <v>21</v>
      </c>
      <c r="B27" s="12"/>
      <c r="C27" s="18" t="s">
        <v>2</v>
      </c>
      <c r="D27" s="18">
        <f>'1.8_A'!S27</f>
        <v>524489</v>
      </c>
      <c r="E27" s="18" t="str">
        <f>'1.8_A'!E27</f>
        <v xml:space="preserve">    NA</v>
      </c>
      <c r="F27" s="18">
        <f>'1.8_A'!C27</f>
        <v>58215</v>
      </c>
      <c r="G27" s="18">
        <f>'1.8_A'!G27</f>
        <v>1820</v>
      </c>
      <c r="H27" s="18">
        <f>'1.8_A'!I27</f>
        <v>2756</v>
      </c>
      <c r="I27" s="18">
        <f>'1.8_A'!K27</f>
        <v>30870</v>
      </c>
      <c r="J27" s="18">
        <f>'1.8_A'!M27</f>
        <v>125158</v>
      </c>
      <c r="K27" s="18">
        <f>'1.8_A'!O27</f>
        <v>67226</v>
      </c>
      <c r="L27" s="18">
        <f>'1.8_A'!Q27</f>
        <v>238443</v>
      </c>
      <c r="M27" s="18"/>
      <c r="N27" s="18"/>
      <c r="O27" s="12"/>
      <c r="P27" s="7" t="s">
        <v>2</v>
      </c>
      <c r="Q27" s="8">
        <f t="shared" si="1"/>
        <v>1.0000019066213146</v>
      </c>
      <c r="R27" s="8" t="e">
        <f t="shared" si="2"/>
        <v>#VALUE!</v>
      </c>
      <c r="S27" s="8">
        <f t="shared" si="3"/>
        <v>0.11099395982367566</v>
      </c>
      <c r="T27" s="8">
        <f t="shared" si="4"/>
        <v>3.4700507923918181E-3</v>
      </c>
      <c r="U27" s="8">
        <f t="shared" si="5"/>
        <v>5.2546483427647539E-3</v>
      </c>
      <c r="V27" s="8">
        <f t="shared" si="6"/>
        <v>5.8857399978645843E-2</v>
      </c>
      <c r="W27" s="8">
        <f t="shared" si="7"/>
        <v>0.23862891048031604</v>
      </c>
      <c r="X27" s="8">
        <f t="shared" si="8"/>
        <v>0.12817452448864416</v>
      </c>
      <c r="Y27" s="8">
        <f t="shared" si="9"/>
        <v>0.45462050609356169</v>
      </c>
      <c r="Z27" s="32"/>
    </row>
    <row r="51" spans="2:7">
      <c r="D51" s="10" t="s">
        <v>55</v>
      </c>
      <c r="E51" s="10" t="s">
        <v>267</v>
      </c>
      <c r="F51" s="10" t="s">
        <v>58</v>
      </c>
      <c r="G51" s="10" t="s">
        <v>268</v>
      </c>
    </row>
    <row r="52" spans="2:7">
      <c r="B52" s="10" t="s">
        <v>20</v>
      </c>
      <c r="C52" s="10" t="s">
        <v>29</v>
      </c>
      <c r="D52" s="10">
        <v>857770</v>
      </c>
      <c r="E52" s="10">
        <v>248496</v>
      </c>
      <c r="F52" s="10">
        <v>942535</v>
      </c>
      <c r="G52" s="10">
        <v>3109120</v>
      </c>
    </row>
    <row r="53" spans="2:7">
      <c r="C53" s="10" t="s">
        <v>30</v>
      </c>
      <c r="D53" s="10">
        <v>48109</v>
      </c>
      <c r="E53" s="10">
        <v>156520</v>
      </c>
      <c r="F53" s="10">
        <v>595037</v>
      </c>
      <c r="G53" s="10">
        <v>704669</v>
      </c>
    </row>
    <row r="54" spans="2:7">
      <c r="B54" s="10" t="s">
        <v>25</v>
      </c>
      <c r="C54" s="10" t="s">
        <v>29</v>
      </c>
      <c r="D54" s="10">
        <v>10612</v>
      </c>
      <c r="E54" s="10">
        <v>3721</v>
      </c>
      <c r="F54" s="10">
        <v>13676</v>
      </c>
      <c r="G54" s="10">
        <v>45116</v>
      </c>
    </row>
    <row r="55" spans="2:7">
      <c r="C55" s="10" t="s">
        <v>30</v>
      </c>
      <c r="D55" s="10">
        <v>645</v>
      </c>
      <c r="E55" s="10">
        <v>3383</v>
      </c>
      <c r="F55" s="10">
        <v>10177</v>
      </c>
      <c r="G55" s="10">
        <v>9429</v>
      </c>
    </row>
    <row r="56" spans="2:7">
      <c r="B56" s="10" t="s">
        <v>21</v>
      </c>
      <c r="C56" s="10" t="s">
        <v>29</v>
      </c>
      <c r="D56" s="10">
        <v>104138</v>
      </c>
      <c r="E56" s="10">
        <v>42157</v>
      </c>
      <c r="F56" s="10">
        <v>170577</v>
      </c>
      <c r="G56" s="10">
        <v>565754</v>
      </c>
    </row>
    <row r="57" spans="2:7">
      <c r="C57" s="10" t="s">
        <v>30</v>
      </c>
      <c r="D57" s="10">
        <v>5576</v>
      </c>
      <c r="E57" s="10">
        <v>33549</v>
      </c>
      <c r="F57" s="10">
        <v>121482</v>
      </c>
      <c r="G57" s="10">
        <v>130686</v>
      </c>
    </row>
    <row r="58" spans="2:7">
      <c r="B58" s="10" t="s">
        <v>22</v>
      </c>
      <c r="C58" s="10" t="s">
        <v>29</v>
      </c>
      <c r="D58" s="10">
        <v>51234</v>
      </c>
      <c r="E58" s="10">
        <v>12155</v>
      </c>
      <c r="F58" s="10">
        <v>46014</v>
      </c>
      <c r="G58" s="10">
        <v>156826</v>
      </c>
    </row>
    <row r="59" spans="2:7">
      <c r="C59" s="10" t="s">
        <v>30</v>
      </c>
      <c r="D59" s="10">
        <v>1412</v>
      </c>
      <c r="E59" s="10">
        <v>5383</v>
      </c>
      <c r="F59" s="10">
        <v>21233</v>
      </c>
      <c r="G59" s="10">
        <v>25225</v>
      </c>
    </row>
    <row r="60" spans="2:7">
      <c r="B60" s="10" t="s">
        <v>23</v>
      </c>
      <c r="C60" s="10" t="s">
        <v>29</v>
      </c>
      <c r="D60" s="10">
        <v>25803</v>
      </c>
      <c r="E60" s="10">
        <v>4893</v>
      </c>
      <c r="F60" s="10">
        <v>17359</v>
      </c>
      <c r="G60" s="10">
        <v>52923</v>
      </c>
    </row>
    <row r="61" spans="2:7">
      <c r="C61" s="10" t="s">
        <v>30</v>
      </c>
      <c r="D61" s="10">
        <v>1181</v>
      </c>
      <c r="E61" s="10">
        <v>2301</v>
      </c>
      <c r="F61" s="10">
        <v>8948</v>
      </c>
      <c r="G61" s="10">
        <v>11376</v>
      </c>
    </row>
    <row r="62" spans="2:7">
      <c r="B62" s="10" t="s">
        <v>24</v>
      </c>
      <c r="C62" s="10" t="s">
        <v>29</v>
      </c>
      <c r="D62" s="10">
        <v>7157</v>
      </c>
      <c r="E62" s="10">
        <v>1288</v>
      </c>
      <c r="F62" s="10">
        <v>5615</v>
      </c>
      <c r="G62" s="10">
        <v>16851</v>
      </c>
    </row>
    <row r="63" spans="2:7">
      <c r="C63" s="10" t="s">
        <v>30</v>
      </c>
      <c r="D63" s="10">
        <v>40</v>
      </c>
      <c r="E63" s="10">
        <v>575</v>
      </c>
      <c r="F63" s="10">
        <v>1892</v>
      </c>
      <c r="G63" s="10">
        <v>1814</v>
      </c>
    </row>
    <row r="64" spans="2:7">
      <c r="B64" s="10" t="s">
        <v>26</v>
      </c>
      <c r="C64" s="10" t="s">
        <v>29</v>
      </c>
      <c r="D64" s="10">
        <v>54718</v>
      </c>
      <c r="E64" s="10">
        <v>23533</v>
      </c>
      <c r="F64" s="10">
        <v>81266</v>
      </c>
      <c r="G64" s="10">
        <v>248624</v>
      </c>
    </row>
    <row r="65" spans="3:8">
      <c r="C65" s="10" t="s">
        <v>30</v>
      </c>
      <c r="D65" s="10">
        <v>3497</v>
      </c>
      <c r="E65" s="10">
        <v>11913</v>
      </c>
      <c r="F65" s="10">
        <v>43892</v>
      </c>
      <c r="G65" s="10">
        <v>57044</v>
      </c>
    </row>
    <row r="68" spans="3:8">
      <c r="D68" s="53"/>
      <c r="E68" s="53"/>
      <c r="F68" s="53"/>
      <c r="G68" s="53"/>
      <c r="H68" s="53"/>
    </row>
    <row r="69" spans="3:8">
      <c r="D69" s="53"/>
      <c r="E69" s="53"/>
      <c r="F69" s="53"/>
      <c r="G69" s="53"/>
      <c r="H69" s="53"/>
    </row>
    <row r="70" spans="3:8">
      <c r="D70" s="53"/>
      <c r="E70" s="53"/>
      <c r="F70" s="53"/>
      <c r="G70" s="53"/>
      <c r="H70" s="53"/>
    </row>
    <row r="71" spans="3:8">
      <c r="D71" s="53"/>
      <c r="E71" s="53"/>
      <c r="F71" s="53"/>
      <c r="G71" s="53"/>
      <c r="H71" s="53"/>
    </row>
    <row r="72" spans="3:8">
      <c r="D72" s="53"/>
      <c r="E72" s="53"/>
      <c r="F72" s="53"/>
      <c r="G72" s="53"/>
      <c r="H72" s="53"/>
    </row>
    <row r="73" spans="3:8">
      <c r="D73" s="53"/>
      <c r="E73" s="53"/>
      <c r="F73" s="53"/>
      <c r="G73" s="53"/>
      <c r="H73" s="53"/>
    </row>
    <row r="74" spans="3:8">
      <c r="D74" s="53"/>
      <c r="E74" s="53"/>
      <c r="F74" s="53"/>
      <c r="G74" s="53"/>
      <c r="H74" s="53"/>
    </row>
    <row r="75" spans="3:8">
      <c r="D75" s="53"/>
      <c r="E75" s="53"/>
      <c r="F75" s="53"/>
      <c r="G75" s="53"/>
      <c r="H75" s="53"/>
    </row>
    <row r="76" spans="3:8">
      <c r="D76" s="53"/>
      <c r="E76" s="53"/>
      <c r="F76" s="53"/>
      <c r="G76" s="53"/>
      <c r="H76" s="53"/>
    </row>
    <row r="77" spans="3:8">
      <c r="D77" s="53"/>
      <c r="E77" s="53"/>
      <c r="F77" s="53"/>
      <c r="G77" s="53"/>
      <c r="H77" s="53"/>
    </row>
    <row r="78" spans="3:8">
      <c r="D78" s="53"/>
      <c r="E78" s="53"/>
      <c r="F78" s="53"/>
      <c r="G78" s="53"/>
      <c r="H78" s="53"/>
    </row>
    <row r="79" spans="3:8">
      <c r="D79" s="53"/>
      <c r="E79" s="53"/>
      <c r="F79" s="53"/>
      <c r="G79" s="53"/>
      <c r="H79" s="53"/>
    </row>
    <row r="80" spans="3:8">
      <c r="D80" s="53"/>
      <c r="E80" s="53"/>
      <c r="F80" s="53"/>
      <c r="G80" s="53"/>
      <c r="H80" s="53"/>
    </row>
    <row r="81" spans="4:8">
      <c r="D81" s="53"/>
      <c r="E81" s="53"/>
      <c r="F81" s="53"/>
      <c r="G81" s="53"/>
      <c r="H81" s="53"/>
    </row>
  </sheetData>
  <autoFilter ref="A6:Y27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1"/>
  <sheetViews>
    <sheetView zoomScaleNormal="100" workbookViewId="0">
      <selection activeCell="E47" sqref="E47"/>
    </sheetView>
  </sheetViews>
  <sheetFormatPr baseColWidth="10" defaultRowHeight="12.75"/>
  <cols>
    <col min="1" max="16384" width="11" style="14"/>
  </cols>
  <sheetData>
    <row r="1" spans="1:20" s="12" customFormat="1">
      <c r="A1" s="11" t="s">
        <v>52</v>
      </c>
    </row>
    <row r="2" spans="1:20">
      <c r="A2" s="13" t="s">
        <v>18</v>
      </c>
    </row>
    <row r="3" spans="1:20">
      <c r="A3" s="13"/>
    </row>
    <row r="4" spans="1:20">
      <c r="A4" s="13"/>
    </row>
    <row r="6" spans="1:20">
      <c r="A6" s="15"/>
      <c r="B6" s="15"/>
      <c r="C6" s="15" t="s">
        <v>55</v>
      </c>
      <c r="D6" s="15" t="s">
        <v>28</v>
      </c>
      <c r="E6" s="15" t="s">
        <v>54</v>
      </c>
      <c r="F6" s="15" t="s">
        <v>28</v>
      </c>
      <c r="G6" s="15" t="s">
        <v>56</v>
      </c>
      <c r="H6" s="15" t="s">
        <v>28</v>
      </c>
      <c r="I6" s="15" t="s">
        <v>57</v>
      </c>
      <c r="J6" s="15" t="s">
        <v>28</v>
      </c>
      <c r="K6" s="15" t="s">
        <v>59</v>
      </c>
      <c r="L6" s="15" t="s">
        <v>28</v>
      </c>
      <c r="M6" s="15" t="s">
        <v>58</v>
      </c>
      <c r="N6" s="15" t="s">
        <v>28</v>
      </c>
      <c r="O6" s="15" t="s">
        <v>60</v>
      </c>
      <c r="P6" s="15" t="s">
        <v>28</v>
      </c>
      <c r="Q6" s="15" t="s">
        <v>53</v>
      </c>
      <c r="R6" s="15" t="s">
        <v>28</v>
      </c>
      <c r="S6" s="15" t="s">
        <v>2</v>
      </c>
      <c r="T6" s="15" t="s">
        <v>28</v>
      </c>
    </row>
    <row r="7" spans="1:20">
      <c r="A7" s="15" t="s">
        <v>17</v>
      </c>
      <c r="B7" s="15" t="s">
        <v>29</v>
      </c>
      <c r="C7" s="15">
        <v>857770</v>
      </c>
      <c r="D7" s="15">
        <v>1</v>
      </c>
      <c r="E7" s="15">
        <v>79</v>
      </c>
      <c r="F7" s="15" t="s">
        <v>31</v>
      </c>
      <c r="G7" s="15">
        <v>15048</v>
      </c>
      <c r="H7" s="15">
        <v>8.1999999999999993</v>
      </c>
      <c r="I7" s="15">
        <v>24046</v>
      </c>
      <c r="J7" s="15">
        <v>6.5</v>
      </c>
      <c r="K7" s="15">
        <v>209402</v>
      </c>
      <c r="L7" s="15">
        <v>2.2000000000000002</v>
      </c>
      <c r="M7" s="15">
        <v>942535</v>
      </c>
      <c r="N7" s="15">
        <v>1</v>
      </c>
      <c r="O7" s="15">
        <v>600337</v>
      </c>
      <c r="P7" s="15">
        <v>1.2</v>
      </c>
      <c r="Q7" s="15">
        <v>2508783</v>
      </c>
      <c r="R7" s="15">
        <v>0.5</v>
      </c>
      <c r="S7" s="15">
        <v>5157999</v>
      </c>
      <c r="T7" s="15">
        <v>0.2</v>
      </c>
    </row>
    <row r="8" spans="1:20">
      <c r="A8" s="15"/>
      <c r="B8" s="15" t="s">
        <v>30</v>
      </c>
      <c r="C8" s="15">
        <v>48109</v>
      </c>
      <c r="D8" s="15">
        <v>4.8</v>
      </c>
      <c r="E8" s="15">
        <v>0</v>
      </c>
      <c r="F8" s="15" t="s">
        <v>36</v>
      </c>
      <c r="G8" s="15">
        <v>6006</v>
      </c>
      <c r="H8" s="15">
        <v>13.7</v>
      </c>
      <c r="I8" s="15">
        <v>9076</v>
      </c>
      <c r="J8" s="15">
        <v>11.1</v>
      </c>
      <c r="K8" s="15">
        <v>141438</v>
      </c>
      <c r="L8" s="15">
        <v>2.8</v>
      </c>
      <c r="M8" s="15">
        <v>595037</v>
      </c>
      <c r="N8" s="15">
        <v>1.3</v>
      </c>
      <c r="O8" s="15">
        <v>246209</v>
      </c>
      <c r="P8" s="15">
        <v>2.1</v>
      </c>
      <c r="Q8" s="15">
        <v>458460</v>
      </c>
      <c r="R8" s="15">
        <v>1.5</v>
      </c>
      <c r="S8" s="15">
        <v>1504334</v>
      </c>
      <c r="T8" s="15">
        <v>0.8</v>
      </c>
    </row>
    <row r="9" spans="1:20">
      <c r="A9" s="15"/>
      <c r="B9" s="15" t="s">
        <v>2</v>
      </c>
      <c r="C9" s="15">
        <v>905879</v>
      </c>
      <c r="D9" s="15"/>
      <c r="E9" s="15">
        <v>79</v>
      </c>
      <c r="F9" s="15"/>
      <c r="G9" s="15">
        <v>21054</v>
      </c>
      <c r="H9" s="15"/>
      <c r="I9" s="15">
        <v>33122</v>
      </c>
      <c r="J9" s="15"/>
      <c r="K9" s="15">
        <v>350840</v>
      </c>
      <c r="L9" s="15"/>
      <c r="M9" s="15">
        <v>1537572</v>
      </c>
      <c r="N9" s="15"/>
      <c r="O9" s="15">
        <v>846546</v>
      </c>
      <c r="P9" s="15"/>
      <c r="Q9" s="15">
        <v>2967243</v>
      </c>
      <c r="R9" s="15"/>
      <c r="S9" s="15">
        <v>6662333</v>
      </c>
      <c r="T9" s="15"/>
    </row>
    <row r="10" spans="1:20">
      <c r="A10" s="15" t="s">
        <v>3</v>
      </c>
      <c r="B10" s="15" t="s">
        <v>29</v>
      </c>
      <c r="C10" s="15">
        <v>104138</v>
      </c>
      <c r="D10" s="15">
        <v>3.5</v>
      </c>
      <c r="E10" s="15" t="s">
        <v>61</v>
      </c>
      <c r="F10" s="15" t="s">
        <v>38</v>
      </c>
      <c r="G10" s="15">
        <v>2376</v>
      </c>
      <c r="H10" s="15">
        <v>22.2</v>
      </c>
      <c r="I10" s="15">
        <v>4129</v>
      </c>
      <c r="J10" s="15">
        <v>17.100000000000001</v>
      </c>
      <c r="K10" s="15">
        <v>35652</v>
      </c>
      <c r="L10" s="15">
        <v>5.9</v>
      </c>
      <c r="M10" s="15">
        <v>170577</v>
      </c>
      <c r="N10" s="15">
        <v>2.7</v>
      </c>
      <c r="O10" s="15">
        <v>108934</v>
      </c>
      <c r="P10" s="15">
        <v>3.3</v>
      </c>
      <c r="Q10" s="15">
        <v>456820</v>
      </c>
      <c r="R10" s="15">
        <v>1.6</v>
      </c>
      <c r="S10" s="15">
        <v>882626</v>
      </c>
      <c r="T10" s="15">
        <v>1.1000000000000001</v>
      </c>
    </row>
    <row r="11" spans="1:20">
      <c r="A11" s="15"/>
      <c r="B11" s="15" t="s">
        <v>30</v>
      </c>
      <c r="C11" s="15">
        <v>5576</v>
      </c>
      <c r="D11" s="15">
        <v>16</v>
      </c>
      <c r="E11" s="15" t="s">
        <v>61</v>
      </c>
      <c r="F11" s="15" t="s">
        <v>38</v>
      </c>
      <c r="G11" s="15">
        <v>1215</v>
      </c>
      <c r="H11" s="15" t="s">
        <v>62</v>
      </c>
      <c r="I11" s="15">
        <v>2004</v>
      </c>
      <c r="J11" s="15">
        <v>26.3</v>
      </c>
      <c r="K11" s="15">
        <v>30330</v>
      </c>
      <c r="L11" s="15">
        <v>6.9</v>
      </c>
      <c r="M11" s="15">
        <v>121482</v>
      </c>
      <c r="N11" s="15">
        <v>3.4</v>
      </c>
      <c r="O11" s="15">
        <v>50544</v>
      </c>
      <c r="P11" s="15">
        <v>5.2</v>
      </c>
      <c r="Q11" s="15">
        <v>80142</v>
      </c>
      <c r="R11" s="15">
        <v>4.0999999999999996</v>
      </c>
      <c r="S11" s="15">
        <v>291294</v>
      </c>
      <c r="T11" s="15">
        <v>2.2000000000000002</v>
      </c>
    </row>
    <row r="12" spans="1:20">
      <c r="A12" s="15"/>
      <c r="B12" s="15" t="s">
        <v>2</v>
      </c>
      <c r="C12" s="15">
        <v>109714</v>
      </c>
      <c r="D12" s="15"/>
      <c r="E12" s="15" t="s">
        <v>61</v>
      </c>
      <c r="F12" s="15"/>
      <c r="G12" s="15">
        <v>3590</v>
      </c>
      <c r="H12" s="15"/>
      <c r="I12" s="15">
        <v>6134</v>
      </c>
      <c r="J12" s="15"/>
      <c r="K12" s="15">
        <v>65982</v>
      </c>
      <c r="L12" s="15"/>
      <c r="M12" s="15">
        <v>292059</v>
      </c>
      <c r="N12" s="15"/>
      <c r="O12" s="15">
        <v>159478</v>
      </c>
      <c r="P12" s="15"/>
      <c r="Q12" s="15">
        <v>536963</v>
      </c>
      <c r="R12" s="15"/>
      <c r="S12" s="15">
        <v>1173920</v>
      </c>
      <c r="T12" s="15"/>
    </row>
    <row r="13" spans="1:20">
      <c r="A13" s="15" t="s">
        <v>4</v>
      </c>
      <c r="B13" s="15" t="s">
        <v>29</v>
      </c>
      <c r="C13" s="15">
        <v>51234</v>
      </c>
      <c r="D13" s="15">
        <v>3.5</v>
      </c>
      <c r="E13" s="15" t="s">
        <v>65</v>
      </c>
      <c r="F13" s="15" t="s">
        <v>38</v>
      </c>
      <c r="G13" s="15">
        <v>815</v>
      </c>
      <c r="H13" s="15" t="s">
        <v>68</v>
      </c>
      <c r="I13" s="15">
        <v>1180</v>
      </c>
      <c r="J13" s="15">
        <v>25.5</v>
      </c>
      <c r="K13" s="15">
        <v>10160</v>
      </c>
      <c r="L13" s="15">
        <v>7.9</v>
      </c>
      <c r="M13" s="15">
        <v>46014</v>
      </c>
      <c r="N13" s="15">
        <v>3.6</v>
      </c>
      <c r="O13" s="15">
        <v>29905</v>
      </c>
      <c r="P13" s="15">
        <v>4.5</v>
      </c>
      <c r="Q13" s="15">
        <v>126921</v>
      </c>
      <c r="R13" s="15">
        <v>2.1</v>
      </c>
      <c r="S13" s="15">
        <v>266228</v>
      </c>
      <c r="T13" s="15">
        <v>1.5</v>
      </c>
    </row>
    <row r="14" spans="1:20">
      <c r="A14" s="15"/>
      <c r="B14" s="15" t="s">
        <v>30</v>
      </c>
      <c r="C14" s="15">
        <v>1412</v>
      </c>
      <c r="D14" s="15">
        <v>23.4</v>
      </c>
      <c r="E14" s="15" t="s">
        <v>65</v>
      </c>
      <c r="F14" s="15" t="s">
        <v>38</v>
      </c>
      <c r="G14" s="15">
        <v>243</v>
      </c>
      <c r="H14" s="15" t="s">
        <v>66</v>
      </c>
      <c r="I14" s="15">
        <v>309</v>
      </c>
      <c r="J14" s="15" t="s">
        <v>67</v>
      </c>
      <c r="K14" s="15">
        <v>4831</v>
      </c>
      <c r="L14" s="15">
        <v>12.7</v>
      </c>
      <c r="M14" s="15">
        <v>21233</v>
      </c>
      <c r="N14" s="15">
        <v>6</v>
      </c>
      <c r="O14" s="15">
        <v>8576</v>
      </c>
      <c r="P14" s="15">
        <v>9</v>
      </c>
      <c r="Q14" s="15">
        <v>16649</v>
      </c>
      <c r="R14" s="15">
        <v>6.4</v>
      </c>
      <c r="S14" s="15">
        <v>53253</v>
      </c>
      <c r="T14" s="15">
        <v>3.7</v>
      </c>
    </row>
    <row r="15" spans="1:20">
      <c r="A15" s="15"/>
      <c r="B15" s="15" t="s">
        <v>2</v>
      </c>
      <c r="C15" s="15">
        <v>52646</v>
      </c>
      <c r="D15" s="15"/>
      <c r="E15" s="15" t="s">
        <v>65</v>
      </c>
      <c r="F15" s="15"/>
      <c r="G15" s="15">
        <v>1057</v>
      </c>
      <c r="H15" s="15"/>
      <c r="I15" s="15">
        <v>1488</v>
      </c>
      <c r="J15" s="15"/>
      <c r="K15" s="15">
        <v>14992</v>
      </c>
      <c r="L15" s="15"/>
      <c r="M15" s="15">
        <v>67247</v>
      </c>
      <c r="N15" s="15"/>
      <c r="O15" s="15">
        <v>38480</v>
      </c>
      <c r="P15" s="15"/>
      <c r="Q15" s="15">
        <v>143571</v>
      </c>
      <c r="R15" s="15"/>
      <c r="S15" s="15">
        <v>319481</v>
      </c>
      <c r="T15" s="15"/>
    </row>
    <row r="16" spans="1:20">
      <c r="A16" s="15" t="s">
        <v>5</v>
      </c>
      <c r="B16" s="15" t="s">
        <v>29</v>
      </c>
      <c r="C16" s="15">
        <v>25803</v>
      </c>
      <c r="D16" s="15">
        <v>6.8</v>
      </c>
      <c r="E16" s="15" t="s">
        <v>65</v>
      </c>
      <c r="F16" s="15" t="s">
        <v>38</v>
      </c>
      <c r="G16" s="15">
        <v>399</v>
      </c>
      <c r="H16" s="15" t="s">
        <v>75</v>
      </c>
      <c r="I16" s="15">
        <v>554</v>
      </c>
      <c r="J16" s="15" t="s">
        <v>76</v>
      </c>
      <c r="K16" s="15">
        <v>3940</v>
      </c>
      <c r="L16" s="15">
        <v>17.399999999999999</v>
      </c>
      <c r="M16" s="15">
        <v>17359</v>
      </c>
      <c r="N16" s="15">
        <v>8.3000000000000007</v>
      </c>
      <c r="O16" s="15">
        <v>10872</v>
      </c>
      <c r="P16" s="15">
        <v>10.4</v>
      </c>
      <c r="Q16" s="15">
        <v>42051</v>
      </c>
      <c r="R16" s="15">
        <v>5.4</v>
      </c>
      <c r="S16" s="15">
        <v>100977</v>
      </c>
      <c r="T16" s="15">
        <v>3.4</v>
      </c>
    </row>
    <row r="17" spans="1:20">
      <c r="A17" s="15"/>
      <c r="B17" s="15" t="s">
        <v>30</v>
      </c>
      <c r="C17" s="15">
        <v>1181</v>
      </c>
      <c r="D17" s="15" t="s">
        <v>72</v>
      </c>
      <c r="E17" s="15" t="s">
        <v>65</v>
      </c>
      <c r="F17" s="15" t="s">
        <v>38</v>
      </c>
      <c r="G17" s="15">
        <v>183</v>
      </c>
      <c r="H17" s="15" t="s">
        <v>73</v>
      </c>
      <c r="I17" s="15">
        <v>307</v>
      </c>
      <c r="J17" s="15" t="s">
        <v>74</v>
      </c>
      <c r="K17" s="15">
        <v>1811</v>
      </c>
      <c r="L17" s="15">
        <v>26.6</v>
      </c>
      <c r="M17" s="15">
        <v>8948</v>
      </c>
      <c r="N17" s="15">
        <v>12</v>
      </c>
      <c r="O17" s="15">
        <v>4105</v>
      </c>
      <c r="P17" s="15">
        <v>17.899999999999999</v>
      </c>
      <c r="Q17" s="15">
        <v>7271</v>
      </c>
      <c r="R17" s="15">
        <v>13.5</v>
      </c>
      <c r="S17" s="15">
        <v>23806</v>
      </c>
      <c r="T17" s="15">
        <v>7.4</v>
      </c>
    </row>
    <row r="18" spans="1:20">
      <c r="A18" s="15"/>
      <c r="B18" s="15" t="s">
        <v>2</v>
      </c>
      <c r="C18" s="15">
        <v>26983</v>
      </c>
      <c r="D18" s="15"/>
      <c r="E18" s="15" t="s">
        <v>65</v>
      </c>
      <c r="F18" s="15"/>
      <c r="G18" s="15">
        <v>583</v>
      </c>
      <c r="H18" s="15"/>
      <c r="I18" s="15">
        <v>861</v>
      </c>
      <c r="J18" s="15"/>
      <c r="K18" s="15">
        <v>5751</v>
      </c>
      <c r="L18" s="15"/>
      <c r="M18" s="15">
        <v>26307</v>
      </c>
      <c r="N18" s="15"/>
      <c r="O18" s="15">
        <v>14977</v>
      </c>
      <c r="P18" s="15"/>
      <c r="Q18" s="15">
        <v>49321</v>
      </c>
      <c r="R18" s="15"/>
      <c r="S18" s="15">
        <v>124783</v>
      </c>
      <c r="T18" s="15"/>
    </row>
    <row r="19" spans="1:20">
      <c r="A19" s="15" t="s">
        <v>7</v>
      </c>
      <c r="B19" s="15" t="s">
        <v>29</v>
      </c>
      <c r="C19" s="15">
        <v>7157</v>
      </c>
      <c r="D19" s="15">
        <v>12.5</v>
      </c>
      <c r="E19" s="15">
        <v>31</v>
      </c>
      <c r="F19" s="15" t="s">
        <v>31</v>
      </c>
      <c r="G19" s="15">
        <v>63</v>
      </c>
      <c r="H19" s="15" t="s">
        <v>31</v>
      </c>
      <c r="I19" s="15">
        <v>125</v>
      </c>
      <c r="J19" s="15" t="s">
        <v>86</v>
      </c>
      <c r="K19" s="15">
        <v>1100</v>
      </c>
      <c r="L19" s="15" t="s">
        <v>87</v>
      </c>
      <c r="M19" s="15">
        <v>5615</v>
      </c>
      <c r="N19" s="15">
        <v>14.2</v>
      </c>
      <c r="O19" s="15">
        <v>3703</v>
      </c>
      <c r="P19" s="15">
        <v>17.399999999999999</v>
      </c>
      <c r="Q19" s="15">
        <v>13148</v>
      </c>
      <c r="R19" s="15">
        <v>9.3000000000000007</v>
      </c>
      <c r="S19" s="15">
        <v>30942</v>
      </c>
      <c r="T19" s="15">
        <v>6</v>
      </c>
    </row>
    <row r="20" spans="1:20">
      <c r="A20" s="15"/>
      <c r="B20" s="15" t="s">
        <v>30</v>
      </c>
      <c r="C20" s="15">
        <v>40</v>
      </c>
      <c r="D20" s="15" t="s">
        <v>31</v>
      </c>
      <c r="E20" s="15">
        <v>0</v>
      </c>
      <c r="F20" s="15" t="s">
        <v>36</v>
      </c>
      <c r="G20" s="15">
        <v>59</v>
      </c>
      <c r="H20" s="15" t="s">
        <v>31</v>
      </c>
      <c r="I20" s="15">
        <v>0</v>
      </c>
      <c r="J20" s="15" t="s">
        <v>36</v>
      </c>
      <c r="K20" s="15">
        <v>516</v>
      </c>
      <c r="L20" s="15" t="s">
        <v>84</v>
      </c>
      <c r="M20" s="15">
        <v>1892</v>
      </c>
      <c r="N20" s="15">
        <v>27.6</v>
      </c>
      <c r="O20" s="15">
        <v>912</v>
      </c>
      <c r="P20" s="15" t="s">
        <v>85</v>
      </c>
      <c r="Q20" s="15">
        <v>902</v>
      </c>
      <c r="R20" s="15" t="s">
        <v>83</v>
      </c>
      <c r="S20" s="15">
        <v>4321</v>
      </c>
      <c r="T20" s="15">
        <v>18</v>
      </c>
    </row>
    <row r="21" spans="1:20">
      <c r="A21" s="15"/>
      <c r="B21" s="15" t="s">
        <v>2</v>
      </c>
      <c r="C21" s="15">
        <v>7197</v>
      </c>
      <c r="D21" s="15"/>
      <c r="E21" s="15">
        <v>31</v>
      </c>
      <c r="F21" s="15"/>
      <c r="G21" s="15">
        <v>122</v>
      </c>
      <c r="H21" s="15"/>
      <c r="I21" s="15">
        <v>125</v>
      </c>
      <c r="J21" s="15"/>
      <c r="K21" s="15">
        <v>1616</v>
      </c>
      <c r="L21" s="15"/>
      <c r="M21" s="15">
        <v>7508</v>
      </c>
      <c r="N21" s="15"/>
      <c r="O21" s="15">
        <v>4615</v>
      </c>
      <c r="P21" s="15"/>
      <c r="Q21" s="15">
        <v>14051</v>
      </c>
      <c r="R21" s="15"/>
      <c r="S21" s="15">
        <v>35263</v>
      </c>
      <c r="T21" s="15"/>
    </row>
    <row r="22" spans="1:20">
      <c r="A22" s="15" t="s">
        <v>9</v>
      </c>
      <c r="B22" s="15" t="s">
        <v>29</v>
      </c>
      <c r="C22" s="15">
        <v>10612</v>
      </c>
      <c r="D22" s="15">
        <v>7.7</v>
      </c>
      <c r="E22" s="15" t="s">
        <v>35</v>
      </c>
      <c r="F22" s="15" t="s">
        <v>38</v>
      </c>
      <c r="G22" s="15">
        <v>415</v>
      </c>
      <c r="H22" s="15" t="s">
        <v>93</v>
      </c>
      <c r="I22" s="15">
        <v>407</v>
      </c>
      <c r="J22" s="15" t="s">
        <v>94</v>
      </c>
      <c r="K22" s="15">
        <v>2899</v>
      </c>
      <c r="L22" s="15">
        <v>14.7</v>
      </c>
      <c r="M22" s="15">
        <v>13676</v>
      </c>
      <c r="N22" s="15">
        <v>6.6</v>
      </c>
      <c r="O22" s="15">
        <v>9440</v>
      </c>
      <c r="P22" s="15">
        <v>7.9</v>
      </c>
      <c r="Q22" s="15">
        <v>35676</v>
      </c>
      <c r="R22" s="15">
        <v>4</v>
      </c>
      <c r="S22" s="15">
        <v>73125</v>
      </c>
      <c r="T22" s="15">
        <v>2.8</v>
      </c>
    </row>
    <row r="23" spans="1:20">
      <c r="A23" s="15"/>
      <c r="B23" s="15" t="s">
        <v>30</v>
      </c>
      <c r="C23" s="15">
        <v>645</v>
      </c>
      <c r="D23" s="15" t="s">
        <v>90</v>
      </c>
      <c r="E23" s="15" t="s">
        <v>35</v>
      </c>
      <c r="F23" s="15" t="s">
        <v>38</v>
      </c>
      <c r="G23" s="15">
        <v>99</v>
      </c>
      <c r="H23" s="15" t="s">
        <v>91</v>
      </c>
      <c r="I23" s="15">
        <v>207</v>
      </c>
      <c r="J23" s="15" t="s">
        <v>92</v>
      </c>
      <c r="K23" s="15">
        <v>3077</v>
      </c>
      <c r="L23" s="15">
        <v>15.2</v>
      </c>
      <c r="M23" s="15">
        <v>10177</v>
      </c>
      <c r="N23" s="15">
        <v>8.1999999999999993</v>
      </c>
      <c r="O23" s="15">
        <v>3687</v>
      </c>
      <c r="P23" s="15">
        <v>13.6</v>
      </c>
      <c r="Q23" s="15">
        <v>5742</v>
      </c>
      <c r="R23" s="15">
        <v>10.8</v>
      </c>
      <c r="S23" s="15">
        <v>23634</v>
      </c>
      <c r="T23" s="15">
        <v>5.4</v>
      </c>
    </row>
    <row r="24" spans="1:20">
      <c r="A24" s="15"/>
      <c r="B24" s="15" t="s">
        <v>2</v>
      </c>
      <c r="C24" s="15">
        <v>11257</v>
      </c>
      <c r="D24" s="15"/>
      <c r="E24" s="15" t="s">
        <v>35</v>
      </c>
      <c r="F24" s="15"/>
      <c r="G24" s="15">
        <v>514</v>
      </c>
      <c r="H24" s="15"/>
      <c r="I24" s="15">
        <v>615</v>
      </c>
      <c r="J24" s="15"/>
      <c r="K24" s="15">
        <v>5976</v>
      </c>
      <c r="L24" s="15"/>
      <c r="M24" s="15">
        <v>23853</v>
      </c>
      <c r="N24" s="15"/>
      <c r="O24" s="15">
        <v>13127</v>
      </c>
      <c r="P24" s="15"/>
      <c r="Q24" s="15">
        <v>41417</v>
      </c>
      <c r="R24" s="15"/>
      <c r="S24" s="15">
        <v>96759</v>
      </c>
      <c r="T24" s="15"/>
    </row>
    <row r="25" spans="1:20">
      <c r="A25" s="15" t="s">
        <v>14</v>
      </c>
      <c r="B25" s="15" t="s">
        <v>29</v>
      </c>
      <c r="C25" s="15">
        <v>54718</v>
      </c>
      <c r="D25" s="15">
        <v>3.4</v>
      </c>
      <c r="E25" s="15" t="s">
        <v>65</v>
      </c>
      <c r="F25" s="15" t="s">
        <v>38</v>
      </c>
      <c r="G25" s="15">
        <v>1270</v>
      </c>
      <c r="H25" s="15">
        <v>25.6</v>
      </c>
      <c r="I25" s="15">
        <v>2098</v>
      </c>
      <c r="J25" s="15">
        <v>20.3</v>
      </c>
      <c r="K25" s="15">
        <v>20165</v>
      </c>
      <c r="L25" s="15">
        <v>5.7</v>
      </c>
      <c r="M25" s="15">
        <v>81266</v>
      </c>
      <c r="N25" s="15">
        <v>2.7</v>
      </c>
      <c r="O25" s="15">
        <v>48216</v>
      </c>
      <c r="P25" s="15">
        <v>3.5</v>
      </c>
      <c r="Q25" s="15">
        <v>200408</v>
      </c>
      <c r="R25" s="15">
        <v>1.7</v>
      </c>
      <c r="S25" s="15">
        <v>408142</v>
      </c>
      <c r="T25" s="15">
        <v>1.2</v>
      </c>
    </row>
    <row r="26" spans="1:20">
      <c r="A26" s="15"/>
      <c r="B26" s="15" t="s">
        <v>30</v>
      </c>
      <c r="C26" s="15">
        <v>3497</v>
      </c>
      <c r="D26" s="15">
        <v>14.2</v>
      </c>
      <c r="E26" s="15" t="s">
        <v>65</v>
      </c>
      <c r="F26" s="15" t="s">
        <v>38</v>
      </c>
      <c r="G26" s="15">
        <v>550</v>
      </c>
      <c r="H26" s="15" t="s">
        <v>131</v>
      </c>
      <c r="I26" s="15">
        <v>658</v>
      </c>
      <c r="J26" s="15" t="s">
        <v>132</v>
      </c>
      <c r="K26" s="15">
        <v>10705</v>
      </c>
      <c r="L26" s="15">
        <v>8.1999999999999993</v>
      </c>
      <c r="M26" s="15">
        <v>43892</v>
      </c>
      <c r="N26" s="15">
        <v>4</v>
      </c>
      <c r="O26" s="15">
        <v>19009</v>
      </c>
      <c r="P26" s="15">
        <v>6</v>
      </c>
      <c r="Q26" s="15">
        <v>38035</v>
      </c>
      <c r="R26" s="15">
        <v>4.2</v>
      </c>
      <c r="S26" s="15">
        <v>116347</v>
      </c>
      <c r="T26" s="15">
        <v>2.4</v>
      </c>
    </row>
    <row r="27" spans="1:20">
      <c r="A27" s="15"/>
      <c r="B27" s="15" t="s">
        <v>2</v>
      </c>
      <c r="C27" s="15">
        <v>58215</v>
      </c>
      <c r="D27" s="15"/>
      <c r="E27" s="15" t="s">
        <v>65</v>
      </c>
      <c r="F27" s="15"/>
      <c r="G27" s="15">
        <v>1820</v>
      </c>
      <c r="H27" s="15"/>
      <c r="I27" s="15">
        <v>2756</v>
      </c>
      <c r="J27" s="15"/>
      <c r="K27" s="15">
        <v>30870</v>
      </c>
      <c r="L27" s="15"/>
      <c r="M27" s="15">
        <v>125158</v>
      </c>
      <c r="N27" s="15"/>
      <c r="O27" s="15">
        <v>67226</v>
      </c>
      <c r="P27" s="15"/>
      <c r="Q27" s="15">
        <v>238443</v>
      </c>
      <c r="R27" s="15"/>
      <c r="S27" s="15">
        <v>524489</v>
      </c>
      <c r="T27" s="15"/>
    </row>
    <row r="30" spans="1:20">
      <c r="A30" s="15"/>
      <c r="B30" s="15"/>
      <c r="C30" s="15" t="s">
        <v>55</v>
      </c>
      <c r="D30" s="15" t="s">
        <v>28</v>
      </c>
      <c r="E30" s="15" t="s">
        <v>54</v>
      </c>
      <c r="F30" s="15" t="s">
        <v>28</v>
      </c>
      <c r="G30" s="15" t="s">
        <v>56</v>
      </c>
      <c r="H30" s="15" t="s">
        <v>28</v>
      </c>
      <c r="I30" s="15" t="s">
        <v>57</v>
      </c>
      <c r="J30" s="15" t="s">
        <v>28</v>
      </c>
      <c r="K30" s="15" t="s">
        <v>59</v>
      </c>
      <c r="L30" s="15" t="s">
        <v>28</v>
      </c>
      <c r="M30" s="15" t="s">
        <v>58</v>
      </c>
      <c r="N30" s="15" t="s">
        <v>28</v>
      </c>
      <c r="O30" s="15" t="s">
        <v>60</v>
      </c>
      <c r="P30" s="15" t="s">
        <v>28</v>
      </c>
      <c r="Q30" s="15" t="s">
        <v>53</v>
      </c>
      <c r="R30" s="15" t="s">
        <v>28</v>
      </c>
      <c r="S30" s="15" t="s">
        <v>2</v>
      </c>
      <c r="T30" s="15" t="s">
        <v>28</v>
      </c>
    </row>
    <row r="31" spans="1:20">
      <c r="A31" s="15" t="s">
        <v>17</v>
      </c>
      <c r="B31" s="15" t="s">
        <v>29</v>
      </c>
      <c r="C31" s="15">
        <v>857770</v>
      </c>
      <c r="D31" s="15">
        <v>1</v>
      </c>
      <c r="E31" s="15">
        <v>79</v>
      </c>
      <c r="F31" s="15" t="s">
        <v>31</v>
      </c>
      <c r="G31" s="15">
        <v>15048</v>
      </c>
      <c r="H31" s="15">
        <v>8.1999999999999993</v>
      </c>
      <c r="I31" s="15">
        <v>24046</v>
      </c>
      <c r="J31" s="15">
        <v>6.5</v>
      </c>
      <c r="K31" s="15">
        <v>209402</v>
      </c>
      <c r="L31" s="15">
        <v>2.2000000000000002</v>
      </c>
      <c r="M31" s="15">
        <v>942535</v>
      </c>
      <c r="N31" s="15">
        <v>1</v>
      </c>
      <c r="O31" s="15">
        <v>600337</v>
      </c>
      <c r="P31" s="15">
        <v>1.2</v>
      </c>
      <c r="Q31" s="15">
        <v>2508783</v>
      </c>
      <c r="R31" s="15">
        <v>0.5</v>
      </c>
      <c r="S31" s="15">
        <v>5157999</v>
      </c>
      <c r="T31" s="15">
        <v>0.2</v>
      </c>
    </row>
    <row r="32" spans="1:20">
      <c r="A32" s="15"/>
      <c r="B32" s="15" t="s">
        <v>30</v>
      </c>
      <c r="C32" s="15">
        <v>48109</v>
      </c>
      <c r="D32" s="15">
        <v>4.8</v>
      </c>
      <c r="E32" s="15">
        <v>0</v>
      </c>
      <c r="F32" s="15" t="s">
        <v>36</v>
      </c>
      <c r="G32" s="15">
        <v>6006</v>
      </c>
      <c r="H32" s="15">
        <v>13.7</v>
      </c>
      <c r="I32" s="15">
        <v>9076</v>
      </c>
      <c r="J32" s="15">
        <v>11.1</v>
      </c>
      <c r="K32" s="15">
        <v>141438</v>
      </c>
      <c r="L32" s="15">
        <v>2.8</v>
      </c>
      <c r="M32" s="15">
        <v>595037</v>
      </c>
      <c r="N32" s="15">
        <v>1.3</v>
      </c>
      <c r="O32" s="15">
        <v>246209</v>
      </c>
      <c r="P32" s="15">
        <v>2.1</v>
      </c>
      <c r="Q32" s="15">
        <v>458460</v>
      </c>
      <c r="R32" s="15">
        <v>1.5</v>
      </c>
      <c r="S32" s="15">
        <v>1504334</v>
      </c>
      <c r="T32" s="15">
        <v>0.8</v>
      </c>
    </row>
    <row r="33" spans="1:20">
      <c r="A33" s="15"/>
      <c r="B33" s="15" t="s">
        <v>2</v>
      </c>
      <c r="C33" s="15">
        <v>905879</v>
      </c>
      <c r="D33" s="15"/>
      <c r="E33" s="15">
        <v>79</v>
      </c>
      <c r="F33" s="15"/>
      <c r="G33" s="15">
        <v>21054</v>
      </c>
      <c r="H33" s="15"/>
      <c r="I33" s="15">
        <v>33122</v>
      </c>
      <c r="J33" s="15"/>
      <c r="K33" s="15">
        <v>350840</v>
      </c>
      <c r="L33" s="15"/>
      <c r="M33" s="15">
        <v>1537572</v>
      </c>
      <c r="N33" s="15"/>
      <c r="O33" s="15">
        <v>846546</v>
      </c>
      <c r="P33" s="15"/>
      <c r="Q33" s="15">
        <v>2967243</v>
      </c>
      <c r="R33" s="15"/>
      <c r="S33" s="15">
        <v>6662333</v>
      </c>
      <c r="T33" s="15"/>
    </row>
    <row r="34" spans="1:20">
      <c r="A34" s="15" t="s">
        <v>3</v>
      </c>
      <c r="B34" s="15" t="s">
        <v>29</v>
      </c>
      <c r="C34" s="15">
        <v>104138</v>
      </c>
      <c r="D34" s="15">
        <v>3.5</v>
      </c>
      <c r="E34" s="15" t="s">
        <v>61</v>
      </c>
      <c r="F34" s="15" t="s">
        <v>38</v>
      </c>
      <c r="G34" s="15">
        <v>2376</v>
      </c>
      <c r="H34" s="15">
        <v>22.2</v>
      </c>
      <c r="I34" s="15">
        <v>4129</v>
      </c>
      <c r="J34" s="15">
        <v>17.100000000000001</v>
      </c>
      <c r="K34" s="15">
        <v>35652</v>
      </c>
      <c r="L34" s="15">
        <v>5.9</v>
      </c>
      <c r="M34" s="15">
        <v>170577</v>
      </c>
      <c r="N34" s="15">
        <v>2.7</v>
      </c>
      <c r="O34" s="15">
        <v>108934</v>
      </c>
      <c r="P34" s="15">
        <v>3.3</v>
      </c>
      <c r="Q34" s="15">
        <v>456820</v>
      </c>
      <c r="R34" s="15">
        <v>1.6</v>
      </c>
      <c r="S34" s="15">
        <v>882626</v>
      </c>
      <c r="T34" s="15">
        <v>1.1000000000000001</v>
      </c>
    </row>
    <row r="35" spans="1:20">
      <c r="A35" s="15"/>
      <c r="B35" s="15" t="s">
        <v>30</v>
      </c>
      <c r="C35" s="15">
        <v>5576</v>
      </c>
      <c r="D35" s="15">
        <v>16</v>
      </c>
      <c r="E35" s="15" t="s">
        <v>61</v>
      </c>
      <c r="F35" s="15" t="s">
        <v>38</v>
      </c>
      <c r="G35" s="15">
        <v>1215</v>
      </c>
      <c r="H35" s="15" t="s">
        <v>62</v>
      </c>
      <c r="I35" s="15">
        <v>2004</v>
      </c>
      <c r="J35" s="15">
        <v>26.3</v>
      </c>
      <c r="K35" s="15">
        <v>30330</v>
      </c>
      <c r="L35" s="15">
        <v>6.9</v>
      </c>
      <c r="M35" s="15">
        <v>121482</v>
      </c>
      <c r="N35" s="15">
        <v>3.4</v>
      </c>
      <c r="O35" s="15">
        <v>50544</v>
      </c>
      <c r="P35" s="15">
        <v>5.2</v>
      </c>
      <c r="Q35" s="15">
        <v>80142</v>
      </c>
      <c r="R35" s="15">
        <v>4.0999999999999996</v>
      </c>
      <c r="S35" s="15">
        <v>291294</v>
      </c>
      <c r="T35" s="15">
        <v>2.2000000000000002</v>
      </c>
    </row>
    <row r="36" spans="1:20">
      <c r="A36" s="15"/>
      <c r="B36" s="15" t="s">
        <v>2</v>
      </c>
      <c r="C36" s="15">
        <v>109714</v>
      </c>
      <c r="D36" s="15"/>
      <c r="E36" s="15" t="s">
        <v>61</v>
      </c>
      <c r="F36" s="15"/>
      <c r="G36" s="15">
        <v>3590</v>
      </c>
      <c r="H36" s="15"/>
      <c r="I36" s="15">
        <v>6134</v>
      </c>
      <c r="J36" s="15"/>
      <c r="K36" s="15">
        <v>65982</v>
      </c>
      <c r="L36" s="15"/>
      <c r="M36" s="15">
        <v>292059</v>
      </c>
      <c r="N36" s="15"/>
      <c r="O36" s="15">
        <v>159478</v>
      </c>
      <c r="P36" s="15"/>
      <c r="Q36" s="15">
        <v>536963</v>
      </c>
      <c r="R36" s="15"/>
      <c r="S36" s="15">
        <v>1173920</v>
      </c>
      <c r="T36" s="15"/>
    </row>
    <row r="37" spans="1:20">
      <c r="A37" s="15" t="s">
        <v>32</v>
      </c>
      <c r="B37" s="15" t="s">
        <v>29</v>
      </c>
      <c r="C37" s="15">
        <v>116951</v>
      </c>
      <c r="D37" s="15">
        <v>3.2</v>
      </c>
      <c r="E37" s="15">
        <v>32</v>
      </c>
      <c r="F37" s="15" t="s">
        <v>31</v>
      </c>
      <c r="G37" s="15">
        <v>1968</v>
      </c>
      <c r="H37" s="15">
        <v>24.5</v>
      </c>
      <c r="I37" s="15">
        <v>4227</v>
      </c>
      <c r="J37" s="15">
        <v>17</v>
      </c>
      <c r="K37" s="15">
        <v>31443</v>
      </c>
      <c r="L37" s="15">
        <v>6.3</v>
      </c>
      <c r="M37" s="15">
        <v>129429</v>
      </c>
      <c r="N37" s="15">
        <v>3</v>
      </c>
      <c r="O37" s="15">
        <v>85027</v>
      </c>
      <c r="P37" s="15">
        <v>3.7</v>
      </c>
      <c r="Q37" s="15">
        <v>352524</v>
      </c>
      <c r="R37" s="15">
        <v>1.8</v>
      </c>
      <c r="S37" s="15">
        <v>721602</v>
      </c>
      <c r="T37" s="15">
        <v>1.2</v>
      </c>
    </row>
    <row r="38" spans="1:20">
      <c r="A38" s="15"/>
      <c r="B38" s="15" t="s">
        <v>30</v>
      </c>
      <c r="C38" s="15">
        <v>3595</v>
      </c>
      <c r="D38" s="15">
        <v>18.8</v>
      </c>
      <c r="E38" s="15">
        <v>0</v>
      </c>
      <c r="F38" s="15" t="s">
        <v>36</v>
      </c>
      <c r="G38" s="15">
        <v>466</v>
      </c>
      <c r="H38" s="15" t="s">
        <v>63</v>
      </c>
      <c r="I38" s="15">
        <v>701</v>
      </c>
      <c r="J38" s="15" t="s">
        <v>64</v>
      </c>
      <c r="K38" s="15">
        <v>11575</v>
      </c>
      <c r="L38" s="15">
        <v>11</v>
      </c>
      <c r="M38" s="15">
        <v>44108</v>
      </c>
      <c r="N38" s="15">
        <v>5.6</v>
      </c>
      <c r="O38" s="15">
        <v>20363</v>
      </c>
      <c r="P38" s="15">
        <v>8</v>
      </c>
      <c r="Q38" s="15">
        <v>32591</v>
      </c>
      <c r="R38" s="15">
        <v>6.2</v>
      </c>
      <c r="S38" s="15">
        <v>113399</v>
      </c>
      <c r="T38" s="15">
        <v>3.4</v>
      </c>
    </row>
    <row r="39" spans="1:20">
      <c r="A39" s="15"/>
      <c r="B39" s="15" t="s">
        <v>2</v>
      </c>
      <c r="C39" s="15">
        <v>120546</v>
      </c>
      <c r="D39" s="15"/>
      <c r="E39" s="15">
        <v>32</v>
      </c>
      <c r="F39" s="15"/>
      <c r="G39" s="15">
        <v>2434</v>
      </c>
      <c r="H39" s="15"/>
      <c r="I39" s="15">
        <v>4928</v>
      </c>
      <c r="J39" s="15"/>
      <c r="K39" s="15">
        <v>43018</v>
      </c>
      <c r="L39" s="15"/>
      <c r="M39" s="15">
        <v>173537</v>
      </c>
      <c r="N39" s="15"/>
      <c r="O39" s="15">
        <v>105390</v>
      </c>
      <c r="P39" s="15"/>
      <c r="Q39" s="15">
        <v>385115</v>
      </c>
      <c r="R39" s="15"/>
      <c r="S39" s="15">
        <v>835001</v>
      </c>
      <c r="T39" s="15"/>
    </row>
    <row r="40" spans="1:20">
      <c r="A40" s="15" t="s">
        <v>4</v>
      </c>
      <c r="B40" s="15" t="s">
        <v>29</v>
      </c>
      <c r="C40" s="15">
        <v>51234</v>
      </c>
      <c r="D40" s="15">
        <v>3.5</v>
      </c>
      <c r="E40" s="15" t="s">
        <v>65</v>
      </c>
      <c r="F40" s="15" t="s">
        <v>38</v>
      </c>
      <c r="G40" s="15">
        <v>815</v>
      </c>
      <c r="H40" s="15" t="s">
        <v>68</v>
      </c>
      <c r="I40" s="15">
        <v>1180</v>
      </c>
      <c r="J40" s="15">
        <v>25.5</v>
      </c>
      <c r="K40" s="15">
        <v>10160</v>
      </c>
      <c r="L40" s="15">
        <v>7.9</v>
      </c>
      <c r="M40" s="15">
        <v>46014</v>
      </c>
      <c r="N40" s="15">
        <v>3.6</v>
      </c>
      <c r="O40" s="15">
        <v>29905</v>
      </c>
      <c r="P40" s="15">
        <v>4.5</v>
      </c>
      <c r="Q40" s="15">
        <v>126921</v>
      </c>
      <c r="R40" s="15">
        <v>2.1</v>
      </c>
      <c r="S40" s="15">
        <v>266228</v>
      </c>
      <c r="T40" s="15">
        <v>1.5</v>
      </c>
    </row>
    <row r="41" spans="1:20">
      <c r="A41" s="15"/>
      <c r="B41" s="15" t="s">
        <v>30</v>
      </c>
      <c r="C41" s="15">
        <v>1412</v>
      </c>
      <c r="D41" s="15">
        <v>23.4</v>
      </c>
      <c r="E41" s="15" t="s">
        <v>65</v>
      </c>
      <c r="F41" s="15" t="s">
        <v>38</v>
      </c>
      <c r="G41" s="15">
        <v>243</v>
      </c>
      <c r="H41" s="15" t="s">
        <v>66</v>
      </c>
      <c r="I41" s="15">
        <v>309</v>
      </c>
      <c r="J41" s="15" t="s">
        <v>67</v>
      </c>
      <c r="K41" s="15">
        <v>4831</v>
      </c>
      <c r="L41" s="15">
        <v>12.7</v>
      </c>
      <c r="M41" s="15">
        <v>21233</v>
      </c>
      <c r="N41" s="15">
        <v>6</v>
      </c>
      <c r="O41" s="15">
        <v>8576</v>
      </c>
      <c r="P41" s="15">
        <v>9</v>
      </c>
      <c r="Q41" s="15">
        <v>16649</v>
      </c>
      <c r="R41" s="15">
        <v>6.4</v>
      </c>
      <c r="S41" s="15">
        <v>53253</v>
      </c>
      <c r="T41" s="15">
        <v>3.7</v>
      </c>
    </row>
    <row r="42" spans="1:20">
      <c r="A42" s="15"/>
      <c r="B42" s="15" t="s">
        <v>2</v>
      </c>
      <c r="C42" s="15">
        <v>52646</v>
      </c>
      <c r="D42" s="15"/>
      <c r="E42" s="15" t="s">
        <v>65</v>
      </c>
      <c r="F42" s="15"/>
      <c r="G42" s="15">
        <v>1057</v>
      </c>
      <c r="H42" s="15"/>
      <c r="I42" s="15">
        <v>1488</v>
      </c>
      <c r="J42" s="15"/>
      <c r="K42" s="15">
        <v>14992</v>
      </c>
      <c r="L42" s="15"/>
      <c r="M42" s="15">
        <v>67247</v>
      </c>
      <c r="N42" s="15"/>
      <c r="O42" s="15">
        <v>38480</v>
      </c>
      <c r="P42" s="15"/>
      <c r="Q42" s="15">
        <v>143571</v>
      </c>
      <c r="R42" s="15"/>
      <c r="S42" s="15">
        <v>319481</v>
      </c>
      <c r="T42" s="15"/>
    </row>
    <row r="43" spans="1:20">
      <c r="A43" s="15" t="s">
        <v>0</v>
      </c>
      <c r="B43" s="15" t="s">
        <v>29</v>
      </c>
      <c r="C43" s="15">
        <v>8509</v>
      </c>
      <c r="D43" s="15">
        <v>12.2</v>
      </c>
      <c r="E43" s="15" t="s">
        <v>35</v>
      </c>
      <c r="F43" s="15" t="s">
        <v>36</v>
      </c>
      <c r="G43" s="15">
        <v>63</v>
      </c>
      <c r="H43" s="15" t="s">
        <v>31</v>
      </c>
      <c r="I43" s="15">
        <v>30</v>
      </c>
      <c r="J43" s="15" t="s">
        <v>31</v>
      </c>
      <c r="K43" s="15">
        <v>619</v>
      </c>
      <c r="L43" s="15" t="s">
        <v>71</v>
      </c>
      <c r="M43" s="15">
        <v>3808</v>
      </c>
      <c r="N43" s="15">
        <v>17.8</v>
      </c>
      <c r="O43" s="15">
        <v>2146</v>
      </c>
      <c r="P43" s="15">
        <v>23.5</v>
      </c>
      <c r="Q43" s="15">
        <v>10966</v>
      </c>
      <c r="R43" s="15">
        <v>10.7</v>
      </c>
      <c r="S43" s="15">
        <v>26140</v>
      </c>
      <c r="T43" s="15">
        <v>6.9</v>
      </c>
    </row>
    <row r="44" spans="1:20">
      <c r="A44" s="15"/>
      <c r="B44" s="15" t="s">
        <v>30</v>
      </c>
      <c r="C44" s="15">
        <v>119</v>
      </c>
      <c r="D44" s="15" t="s">
        <v>31</v>
      </c>
      <c r="E44" s="15" t="s">
        <v>35</v>
      </c>
      <c r="F44" s="15" t="s">
        <v>36</v>
      </c>
      <c r="G44" s="15">
        <v>42</v>
      </c>
      <c r="H44" s="15" t="s">
        <v>31</v>
      </c>
      <c r="I44" s="15">
        <v>0</v>
      </c>
      <c r="J44" s="15" t="s">
        <v>36</v>
      </c>
      <c r="K44" s="15">
        <v>459</v>
      </c>
      <c r="L44" s="15" t="s">
        <v>70</v>
      </c>
      <c r="M44" s="15">
        <v>1279</v>
      </c>
      <c r="N44" s="15" t="s">
        <v>69</v>
      </c>
      <c r="O44" s="15">
        <v>565</v>
      </c>
      <c r="P44" s="15" t="s">
        <v>41</v>
      </c>
      <c r="Q44" s="15">
        <v>886</v>
      </c>
      <c r="R44" s="15" t="s">
        <v>51</v>
      </c>
      <c r="S44" s="15">
        <v>3350</v>
      </c>
      <c r="T44" s="15">
        <v>21.9</v>
      </c>
    </row>
    <row r="45" spans="1:20">
      <c r="A45" s="15"/>
      <c r="B45" s="15" t="s">
        <v>2</v>
      </c>
      <c r="C45" s="15">
        <v>8627</v>
      </c>
      <c r="D45" s="15"/>
      <c r="E45" s="15" t="s">
        <v>35</v>
      </c>
      <c r="F45" s="15"/>
      <c r="G45" s="15">
        <v>105</v>
      </c>
      <c r="H45" s="15"/>
      <c r="I45" s="15">
        <v>30</v>
      </c>
      <c r="J45" s="15"/>
      <c r="K45" s="15">
        <v>1078</v>
      </c>
      <c r="L45" s="15"/>
      <c r="M45" s="15">
        <v>5087</v>
      </c>
      <c r="N45" s="15"/>
      <c r="O45" s="15">
        <v>2710</v>
      </c>
      <c r="P45" s="15"/>
      <c r="Q45" s="15">
        <v>11852</v>
      </c>
      <c r="R45" s="15"/>
      <c r="S45" s="15">
        <v>29490</v>
      </c>
      <c r="T45" s="15"/>
    </row>
    <row r="46" spans="1:20">
      <c r="A46" s="15" t="s">
        <v>5</v>
      </c>
      <c r="B46" s="15" t="s">
        <v>29</v>
      </c>
      <c r="C46" s="15">
        <v>25803</v>
      </c>
      <c r="D46" s="15">
        <v>6.8</v>
      </c>
      <c r="E46" s="15" t="s">
        <v>65</v>
      </c>
      <c r="F46" s="15" t="s">
        <v>38</v>
      </c>
      <c r="G46" s="15">
        <v>399</v>
      </c>
      <c r="H46" s="15" t="s">
        <v>75</v>
      </c>
      <c r="I46" s="15">
        <v>554</v>
      </c>
      <c r="J46" s="15" t="s">
        <v>76</v>
      </c>
      <c r="K46" s="15">
        <v>3940</v>
      </c>
      <c r="L46" s="15">
        <v>17.399999999999999</v>
      </c>
      <c r="M46" s="15">
        <v>17359</v>
      </c>
      <c r="N46" s="15">
        <v>8.3000000000000007</v>
      </c>
      <c r="O46" s="15">
        <v>10872</v>
      </c>
      <c r="P46" s="15">
        <v>10.4</v>
      </c>
      <c r="Q46" s="15">
        <v>42051</v>
      </c>
      <c r="R46" s="15">
        <v>5.4</v>
      </c>
      <c r="S46" s="15">
        <v>100977</v>
      </c>
      <c r="T46" s="15">
        <v>3.4</v>
      </c>
    </row>
    <row r="47" spans="1:20">
      <c r="A47" s="15"/>
      <c r="B47" s="15" t="s">
        <v>30</v>
      </c>
      <c r="C47" s="15">
        <v>1181</v>
      </c>
      <c r="D47" s="15" t="s">
        <v>72</v>
      </c>
      <c r="E47" s="15" t="s">
        <v>65</v>
      </c>
      <c r="F47" s="15" t="s">
        <v>38</v>
      </c>
      <c r="G47" s="15">
        <v>183</v>
      </c>
      <c r="H47" s="15" t="s">
        <v>73</v>
      </c>
      <c r="I47" s="15">
        <v>307</v>
      </c>
      <c r="J47" s="15" t="s">
        <v>74</v>
      </c>
      <c r="K47" s="15">
        <v>1811</v>
      </c>
      <c r="L47" s="15">
        <v>26.6</v>
      </c>
      <c r="M47" s="15">
        <v>8948</v>
      </c>
      <c r="N47" s="15">
        <v>12</v>
      </c>
      <c r="O47" s="15">
        <v>4105</v>
      </c>
      <c r="P47" s="15">
        <v>17.899999999999999</v>
      </c>
      <c r="Q47" s="15">
        <v>7271</v>
      </c>
      <c r="R47" s="15">
        <v>13.5</v>
      </c>
      <c r="S47" s="15">
        <v>23806</v>
      </c>
      <c r="T47" s="15">
        <v>7.4</v>
      </c>
    </row>
    <row r="48" spans="1:20">
      <c r="A48" s="15"/>
      <c r="B48" s="15" t="s">
        <v>2</v>
      </c>
      <c r="C48" s="15">
        <v>26983</v>
      </c>
      <c r="D48" s="15"/>
      <c r="E48" s="15" t="s">
        <v>65</v>
      </c>
      <c r="F48" s="15"/>
      <c r="G48" s="15">
        <v>583</v>
      </c>
      <c r="H48" s="15"/>
      <c r="I48" s="15">
        <v>861</v>
      </c>
      <c r="J48" s="15"/>
      <c r="K48" s="15">
        <v>5751</v>
      </c>
      <c r="L48" s="15"/>
      <c r="M48" s="15">
        <v>26307</v>
      </c>
      <c r="N48" s="15"/>
      <c r="O48" s="15">
        <v>14977</v>
      </c>
      <c r="P48" s="15"/>
      <c r="Q48" s="15">
        <v>49321</v>
      </c>
      <c r="R48" s="15"/>
      <c r="S48" s="15">
        <v>124783</v>
      </c>
      <c r="T48" s="15"/>
    </row>
    <row r="49" spans="1:20">
      <c r="A49" s="15" t="s">
        <v>6</v>
      </c>
      <c r="B49" s="15" t="s">
        <v>29</v>
      </c>
      <c r="C49" s="15">
        <v>8328</v>
      </c>
      <c r="D49" s="15">
        <v>12.4</v>
      </c>
      <c r="E49" s="15" t="s">
        <v>35</v>
      </c>
      <c r="F49" s="15" t="s">
        <v>36</v>
      </c>
      <c r="G49" s="15">
        <v>130</v>
      </c>
      <c r="H49" s="15" t="s">
        <v>81</v>
      </c>
      <c r="I49" s="15">
        <v>45</v>
      </c>
      <c r="J49" s="15" t="s">
        <v>31</v>
      </c>
      <c r="K49" s="15">
        <v>1020</v>
      </c>
      <c r="L49" s="15" t="s">
        <v>82</v>
      </c>
      <c r="M49" s="15">
        <v>3835</v>
      </c>
      <c r="N49" s="15">
        <v>18.3</v>
      </c>
      <c r="O49" s="15">
        <v>2009</v>
      </c>
      <c r="P49" s="15">
        <v>24.9</v>
      </c>
      <c r="Q49" s="15">
        <v>10347</v>
      </c>
      <c r="R49" s="15">
        <v>10.9</v>
      </c>
      <c r="S49" s="15">
        <v>25713</v>
      </c>
      <c r="T49" s="15">
        <v>7</v>
      </c>
    </row>
    <row r="50" spans="1:20">
      <c r="A50" s="15"/>
      <c r="B50" s="15" t="s">
        <v>30</v>
      </c>
      <c r="C50" s="15">
        <v>132</v>
      </c>
      <c r="D50" s="15" t="s">
        <v>78</v>
      </c>
      <c r="E50" s="15" t="s">
        <v>35</v>
      </c>
      <c r="F50" s="15" t="s">
        <v>36</v>
      </c>
      <c r="G50" s="15">
        <v>30</v>
      </c>
      <c r="H50" s="15" t="s">
        <v>31</v>
      </c>
      <c r="I50" s="15">
        <v>127</v>
      </c>
      <c r="J50" s="15" t="s">
        <v>31</v>
      </c>
      <c r="K50" s="15">
        <v>353</v>
      </c>
      <c r="L50" s="15" t="s">
        <v>79</v>
      </c>
      <c r="M50" s="15">
        <v>2057</v>
      </c>
      <c r="N50" s="15">
        <v>25.1</v>
      </c>
      <c r="O50" s="15">
        <v>476</v>
      </c>
      <c r="P50" s="15" t="s">
        <v>80</v>
      </c>
      <c r="Q50" s="15">
        <v>998</v>
      </c>
      <c r="R50" s="15" t="s">
        <v>77</v>
      </c>
      <c r="S50" s="15">
        <v>4174</v>
      </c>
      <c r="T50" s="15">
        <v>17.3</v>
      </c>
    </row>
    <row r="51" spans="1:20">
      <c r="A51" s="15"/>
      <c r="B51" s="15" t="s">
        <v>2</v>
      </c>
      <c r="C51" s="15">
        <v>8460</v>
      </c>
      <c r="D51" s="15"/>
      <c r="E51" s="15" t="s">
        <v>35</v>
      </c>
      <c r="F51" s="15"/>
      <c r="G51" s="15">
        <v>161</v>
      </c>
      <c r="H51" s="15"/>
      <c r="I51" s="15">
        <v>172</v>
      </c>
      <c r="J51" s="15"/>
      <c r="K51" s="15">
        <v>1373</v>
      </c>
      <c r="L51" s="15"/>
      <c r="M51" s="15">
        <v>5892</v>
      </c>
      <c r="N51" s="15"/>
      <c r="O51" s="15">
        <v>2485</v>
      </c>
      <c r="P51" s="15"/>
      <c r="Q51" s="15">
        <v>11345</v>
      </c>
      <c r="R51" s="15"/>
      <c r="S51" s="15">
        <v>29887</v>
      </c>
      <c r="T51" s="15"/>
    </row>
    <row r="52" spans="1:20">
      <c r="A52" s="15" t="s">
        <v>7</v>
      </c>
      <c r="B52" s="15" t="s">
        <v>29</v>
      </c>
      <c r="C52" s="15">
        <v>7157</v>
      </c>
      <c r="D52" s="15">
        <v>12.5</v>
      </c>
      <c r="E52" s="15">
        <v>31</v>
      </c>
      <c r="F52" s="15" t="s">
        <v>31</v>
      </c>
      <c r="G52" s="15">
        <v>63</v>
      </c>
      <c r="H52" s="15" t="s">
        <v>31</v>
      </c>
      <c r="I52" s="15">
        <v>125</v>
      </c>
      <c r="J52" s="15" t="s">
        <v>86</v>
      </c>
      <c r="K52" s="15">
        <v>1100</v>
      </c>
      <c r="L52" s="15" t="s">
        <v>87</v>
      </c>
      <c r="M52" s="15">
        <v>5615</v>
      </c>
      <c r="N52" s="15">
        <v>14.2</v>
      </c>
      <c r="O52" s="15">
        <v>3703</v>
      </c>
      <c r="P52" s="15">
        <v>17.399999999999999</v>
      </c>
      <c r="Q52" s="15">
        <v>13148</v>
      </c>
      <c r="R52" s="15">
        <v>9.3000000000000007</v>
      </c>
      <c r="S52" s="15">
        <v>30942</v>
      </c>
      <c r="T52" s="15">
        <v>6</v>
      </c>
    </row>
    <row r="53" spans="1:20">
      <c r="A53" s="15"/>
      <c r="B53" s="15" t="s">
        <v>30</v>
      </c>
      <c r="C53" s="15">
        <v>40</v>
      </c>
      <c r="D53" s="15" t="s">
        <v>31</v>
      </c>
      <c r="E53" s="15">
        <v>0</v>
      </c>
      <c r="F53" s="15" t="s">
        <v>36</v>
      </c>
      <c r="G53" s="15">
        <v>59</v>
      </c>
      <c r="H53" s="15" t="s">
        <v>31</v>
      </c>
      <c r="I53" s="15">
        <v>0</v>
      </c>
      <c r="J53" s="15" t="s">
        <v>36</v>
      </c>
      <c r="K53" s="15">
        <v>516</v>
      </c>
      <c r="L53" s="15" t="s">
        <v>84</v>
      </c>
      <c r="M53" s="15">
        <v>1892</v>
      </c>
      <c r="N53" s="15">
        <v>27.6</v>
      </c>
      <c r="O53" s="15">
        <v>912</v>
      </c>
      <c r="P53" s="15" t="s">
        <v>85</v>
      </c>
      <c r="Q53" s="15">
        <v>902</v>
      </c>
      <c r="R53" s="15" t="s">
        <v>83</v>
      </c>
      <c r="S53" s="15">
        <v>4321</v>
      </c>
      <c r="T53" s="15">
        <v>18</v>
      </c>
    </row>
    <row r="54" spans="1:20">
      <c r="A54" s="15"/>
      <c r="B54" s="15" t="s">
        <v>2</v>
      </c>
      <c r="C54" s="15">
        <v>7197</v>
      </c>
      <c r="D54" s="15"/>
      <c r="E54" s="15">
        <v>31</v>
      </c>
      <c r="F54" s="15"/>
      <c r="G54" s="15">
        <v>122</v>
      </c>
      <c r="H54" s="15"/>
      <c r="I54" s="15">
        <v>125</v>
      </c>
      <c r="J54" s="15"/>
      <c r="K54" s="15">
        <v>1616</v>
      </c>
      <c r="L54" s="15"/>
      <c r="M54" s="15">
        <v>7508</v>
      </c>
      <c r="N54" s="15"/>
      <c r="O54" s="15">
        <v>4615</v>
      </c>
      <c r="P54" s="15"/>
      <c r="Q54" s="15">
        <v>14051</v>
      </c>
      <c r="R54" s="15"/>
      <c r="S54" s="15">
        <v>35263</v>
      </c>
      <c r="T54" s="15"/>
    </row>
    <row r="55" spans="1:20">
      <c r="A55" s="15" t="s">
        <v>8</v>
      </c>
      <c r="B55" s="15" t="s">
        <v>29</v>
      </c>
      <c r="C55" s="15" t="s">
        <v>35</v>
      </c>
      <c r="D55" s="15" t="s">
        <v>36</v>
      </c>
      <c r="E55" s="15" t="s">
        <v>35</v>
      </c>
      <c r="F55" s="15" t="s">
        <v>36</v>
      </c>
      <c r="G55" s="15">
        <v>29</v>
      </c>
      <c r="H55" s="15" t="s">
        <v>31</v>
      </c>
      <c r="I55" s="15">
        <v>67</v>
      </c>
      <c r="J55" s="15" t="s">
        <v>31</v>
      </c>
      <c r="K55" s="15">
        <v>753</v>
      </c>
      <c r="L55" s="15" t="s">
        <v>89</v>
      </c>
      <c r="M55" s="15">
        <v>25200</v>
      </c>
      <c r="N55" s="15">
        <v>7</v>
      </c>
      <c r="O55" s="15" t="s">
        <v>35</v>
      </c>
      <c r="P55" s="15" t="s">
        <v>36</v>
      </c>
      <c r="Q55" s="15">
        <v>29</v>
      </c>
      <c r="R55" s="15" t="s">
        <v>31</v>
      </c>
      <c r="S55" s="15">
        <v>26079</v>
      </c>
      <c r="T55" s="15">
        <v>6.9</v>
      </c>
    </row>
    <row r="56" spans="1:20">
      <c r="A56" s="15"/>
      <c r="B56" s="15" t="s">
        <v>30</v>
      </c>
      <c r="C56" s="15" t="s">
        <v>35</v>
      </c>
      <c r="D56" s="15" t="s">
        <v>36</v>
      </c>
      <c r="E56" s="15" t="s">
        <v>35</v>
      </c>
      <c r="F56" s="15" t="s">
        <v>36</v>
      </c>
      <c r="G56" s="15">
        <v>0</v>
      </c>
      <c r="H56" s="15" t="s">
        <v>36</v>
      </c>
      <c r="I56" s="15">
        <v>17</v>
      </c>
      <c r="J56" s="15" t="s">
        <v>31</v>
      </c>
      <c r="K56" s="15">
        <v>630</v>
      </c>
      <c r="L56" s="15" t="s">
        <v>88</v>
      </c>
      <c r="M56" s="15">
        <v>6352</v>
      </c>
      <c r="N56" s="15">
        <v>14.1</v>
      </c>
      <c r="O56" s="15" t="s">
        <v>35</v>
      </c>
      <c r="P56" s="15" t="s">
        <v>36</v>
      </c>
      <c r="Q56" s="15">
        <v>0</v>
      </c>
      <c r="R56" s="15" t="s">
        <v>36</v>
      </c>
      <c r="S56" s="15">
        <v>6999</v>
      </c>
      <c r="T56" s="15">
        <v>13.5</v>
      </c>
    </row>
    <row r="57" spans="1:20">
      <c r="A57" s="15"/>
      <c r="B57" s="15" t="s">
        <v>2</v>
      </c>
      <c r="C57" s="15" t="s">
        <v>35</v>
      </c>
      <c r="D57" s="15"/>
      <c r="E57" s="15" t="s">
        <v>35</v>
      </c>
      <c r="F57" s="15"/>
      <c r="G57" s="15">
        <v>29</v>
      </c>
      <c r="H57" s="15"/>
      <c r="I57" s="15">
        <v>84</v>
      </c>
      <c r="J57" s="15"/>
      <c r="K57" s="15">
        <v>1383</v>
      </c>
      <c r="L57" s="15"/>
      <c r="M57" s="15">
        <v>31552</v>
      </c>
      <c r="N57" s="15"/>
      <c r="O57" s="15" t="s">
        <v>35</v>
      </c>
      <c r="P57" s="15"/>
      <c r="Q57" s="15">
        <v>29</v>
      </c>
      <c r="R57" s="15"/>
      <c r="S57" s="15">
        <v>33078</v>
      </c>
      <c r="T57" s="15"/>
    </row>
    <row r="58" spans="1:20">
      <c r="A58" s="15" t="s">
        <v>9</v>
      </c>
      <c r="B58" s="15" t="s">
        <v>29</v>
      </c>
      <c r="C58" s="15">
        <v>10612</v>
      </c>
      <c r="D58" s="15">
        <v>7.7</v>
      </c>
      <c r="E58" s="15" t="s">
        <v>35</v>
      </c>
      <c r="F58" s="15" t="s">
        <v>38</v>
      </c>
      <c r="G58" s="15">
        <v>415</v>
      </c>
      <c r="H58" s="15" t="s">
        <v>93</v>
      </c>
      <c r="I58" s="15">
        <v>407</v>
      </c>
      <c r="J58" s="15" t="s">
        <v>94</v>
      </c>
      <c r="K58" s="15">
        <v>2899</v>
      </c>
      <c r="L58" s="15">
        <v>14.7</v>
      </c>
      <c r="M58" s="15">
        <v>13676</v>
      </c>
      <c r="N58" s="15">
        <v>6.6</v>
      </c>
      <c r="O58" s="15">
        <v>9440</v>
      </c>
      <c r="P58" s="15">
        <v>7.9</v>
      </c>
      <c r="Q58" s="15">
        <v>35676</v>
      </c>
      <c r="R58" s="15">
        <v>4</v>
      </c>
      <c r="S58" s="15">
        <v>73125</v>
      </c>
      <c r="T58" s="15">
        <v>2.8</v>
      </c>
    </row>
    <row r="59" spans="1:20">
      <c r="A59" s="15"/>
      <c r="B59" s="15" t="s">
        <v>30</v>
      </c>
      <c r="C59" s="15">
        <v>645</v>
      </c>
      <c r="D59" s="15" t="s">
        <v>90</v>
      </c>
      <c r="E59" s="15" t="s">
        <v>35</v>
      </c>
      <c r="F59" s="15" t="s">
        <v>38</v>
      </c>
      <c r="G59" s="15">
        <v>99</v>
      </c>
      <c r="H59" s="15" t="s">
        <v>91</v>
      </c>
      <c r="I59" s="15">
        <v>207</v>
      </c>
      <c r="J59" s="15" t="s">
        <v>92</v>
      </c>
      <c r="K59" s="15">
        <v>3077</v>
      </c>
      <c r="L59" s="15">
        <v>15.2</v>
      </c>
      <c r="M59" s="15">
        <v>10177</v>
      </c>
      <c r="N59" s="15">
        <v>8.1999999999999993</v>
      </c>
      <c r="O59" s="15">
        <v>3687</v>
      </c>
      <c r="P59" s="15">
        <v>13.6</v>
      </c>
      <c r="Q59" s="15">
        <v>5742</v>
      </c>
      <c r="R59" s="15">
        <v>10.8</v>
      </c>
      <c r="S59" s="15">
        <v>23634</v>
      </c>
      <c r="T59" s="15">
        <v>5.4</v>
      </c>
    </row>
    <row r="60" spans="1:20">
      <c r="A60" s="15"/>
      <c r="B60" s="15" t="s">
        <v>2</v>
      </c>
      <c r="C60" s="15">
        <v>11257</v>
      </c>
      <c r="D60" s="15"/>
      <c r="E60" s="15" t="s">
        <v>35</v>
      </c>
      <c r="F60" s="15"/>
      <c r="G60" s="15">
        <v>514</v>
      </c>
      <c r="H60" s="15"/>
      <c r="I60" s="15">
        <v>615</v>
      </c>
      <c r="J60" s="15"/>
      <c r="K60" s="15">
        <v>5976</v>
      </c>
      <c r="L60" s="15"/>
      <c r="M60" s="15">
        <v>23853</v>
      </c>
      <c r="N60" s="15"/>
      <c r="O60" s="15">
        <v>13127</v>
      </c>
      <c r="P60" s="15"/>
      <c r="Q60" s="15">
        <v>41417</v>
      </c>
      <c r="R60" s="15"/>
      <c r="S60" s="15">
        <v>96759</v>
      </c>
      <c r="T60" s="15"/>
    </row>
    <row r="61" spans="1:20">
      <c r="A61" s="15" t="s">
        <v>39</v>
      </c>
      <c r="B61" s="15" t="s">
        <v>29</v>
      </c>
      <c r="C61" s="15">
        <v>38044</v>
      </c>
      <c r="D61" s="15">
        <v>5.6</v>
      </c>
      <c r="E61" s="15" t="s">
        <v>65</v>
      </c>
      <c r="F61" s="15" t="s">
        <v>38</v>
      </c>
      <c r="G61" s="15">
        <v>626</v>
      </c>
      <c r="H61" s="15" t="s">
        <v>97</v>
      </c>
      <c r="I61" s="15">
        <v>703</v>
      </c>
      <c r="J61" s="15" t="s">
        <v>98</v>
      </c>
      <c r="K61" s="15">
        <v>9194</v>
      </c>
      <c r="L61" s="15">
        <v>11.5</v>
      </c>
      <c r="M61" s="15">
        <v>37142</v>
      </c>
      <c r="N61" s="15">
        <v>5.7</v>
      </c>
      <c r="O61" s="15">
        <v>23207</v>
      </c>
      <c r="P61" s="15">
        <v>7.2</v>
      </c>
      <c r="Q61" s="15">
        <v>80877</v>
      </c>
      <c r="R61" s="15">
        <v>3.8</v>
      </c>
      <c r="S61" s="15">
        <v>189793</v>
      </c>
      <c r="T61" s="15">
        <v>2.5</v>
      </c>
    </row>
    <row r="62" spans="1:20">
      <c r="A62" s="15"/>
      <c r="B62" s="15" t="s">
        <v>30</v>
      </c>
      <c r="C62" s="15">
        <v>1125</v>
      </c>
      <c r="D62" s="15" t="s">
        <v>95</v>
      </c>
      <c r="E62" s="15" t="s">
        <v>65</v>
      </c>
      <c r="F62" s="15" t="s">
        <v>38</v>
      </c>
      <c r="G62" s="15">
        <v>163</v>
      </c>
      <c r="H62" s="15" t="s">
        <v>96</v>
      </c>
      <c r="I62" s="15">
        <v>264</v>
      </c>
      <c r="J62" s="15" t="s">
        <v>33</v>
      </c>
      <c r="K62" s="15">
        <v>5279</v>
      </c>
      <c r="L62" s="15">
        <v>16.399999999999999</v>
      </c>
      <c r="M62" s="15">
        <v>20132</v>
      </c>
      <c r="N62" s="15">
        <v>8.3000000000000007</v>
      </c>
      <c r="O62" s="15">
        <v>7825</v>
      </c>
      <c r="P62" s="15">
        <v>13</v>
      </c>
      <c r="Q62" s="15">
        <v>10383</v>
      </c>
      <c r="R62" s="15">
        <v>11.2</v>
      </c>
      <c r="S62" s="15">
        <v>45171</v>
      </c>
      <c r="T62" s="15">
        <v>5.5</v>
      </c>
    </row>
    <row r="63" spans="1:20">
      <c r="A63" s="15"/>
      <c r="B63" s="15" t="s">
        <v>2</v>
      </c>
      <c r="C63" s="15">
        <v>39170</v>
      </c>
      <c r="D63" s="15"/>
      <c r="E63" s="15" t="s">
        <v>65</v>
      </c>
      <c r="F63" s="15"/>
      <c r="G63" s="15">
        <v>789</v>
      </c>
      <c r="H63" s="15"/>
      <c r="I63" s="15">
        <v>967</v>
      </c>
      <c r="J63" s="15"/>
      <c r="K63" s="15">
        <v>14473</v>
      </c>
      <c r="L63" s="15"/>
      <c r="M63" s="15">
        <v>57273</v>
      </c>
      <c r="N63" s="15"/>
      <c r="O63" s="15">
        <v>31032</v>
      </c>
      <c r="P63" s="15"/>
      <c r="Q63" s="15">
        <v>91260</v>
      </c>
      <c r="R63" s="15"/>
      <c r="S63" s="15">
        <v>234964</v>
      </c>
      <c r="T63" s="15"/>
    </row>
    <row r="64" spans="1:20">
      <c r="A64" s="15" t="s">
        <v>10</v>
      </c>
      <c r="B64" s="15" t="s">
        <v>29</v>
      </c>
      <c r="C64" s="15">
        <v>29069</v>
      </c>
      <c r="D64" s="15">
        <v>6.5</v>
      </c>
      <c r="E64" s="15" t="s">
        <v>65</v>
      </c>
      <c r="F64" s="15" t="s">
        <v>38</v>
      </c>
      <c r="G64" s="15">
        <v>383</v>
      </c>
      <c r="H64" s="15" t="s">
        <v>101</v>
      </c>
      <c r="I64" s="15">
        <v>675</v>
      </c>
      <c r="J64" s="15" t="s">
        <v>102</v>
      </c>
      <c r="K64" s="15">
        <v>8003</v>
      </c>
      <c r="L64" s="15">
        <v>12.4</v>
      </c>
      <c r="M64" s="15">
        <v>31328</v>
      </c>
      <c r="N64" s="15">
        <v>6.2</v>
      </c>
      <c r="O64" s="15">
        <v>18617</v>
      </c>
      <c r="P64" s="15">
        <v>8</v>
      </c>
      <c r="Q64" s="15">
        <v>88136</v>
      </c>
      <c r="R64" s="15">
        <v>3.7</v>
      </c>
      <c r="S64" s="15">
        <v>176211</v>
      </c>
      <c r="T64" s="15">
        <v>2.6</v>
      </c>
    </row>
    <row r="65" spans="1:20">
      <c r="A65" s="15"/>
      <c r="B65" s="15" t="s">
        <v>30</v>
      </c>
      <c r="C65" s="15">
        <v>2062</v>
      </c>
      <c r="D65" s="15">
        <v>27.7</v>
      </c>
      <c r="E65" s="15" t="s">
        <v>65</v>
      </c>
      <c r="F65" s="15" t="s">
        <v>38</v>
      </c>
      <c r="G65" s="15">
        <v>116</v>
      </c>
      <c r="H65" s="15" t="s">
        <v>99</v>
      </c>
      <c r="I65" s="15">
        <v>204</v>
      </c>
      <c r="J65" s="15" t="s">
        <v>100</v>
      </c>
      <c r="K65" s="15">
        <v>3518</v>
      </c>
      <c r="L65" s="15">
        <v>20.5</v>
      </c>
      <c r="M65" s="15">
        <v>14023</v>
      </c>
      <c r="N65" s="15">
        <v>10</v>
      </c>
      <c r="O65" s="15">
        <v>6655</v>
      </c>
      <c r="P65" s="15">
        <v>14.5</v>
      </c>
      <c r="Q65" s="15">
        <v>15824</v>
      </c>
      <c r="R65" s="15">
        <v>9.3000000000000007</v>
      </c>
      <c r="S65" s="15">
        <v>42401</v>
      </c>
      <c r="T65" s="15">
        <v>5.7</v>
      </c>
    </row>
    <row r="66" spans="1:20">
      <c r="A66" s="15"/>
      <c r="B66" s="15" t="s">
        <v>2</v>
      </c>
      <c r="C66" s="15">
        <v>31131</v>
      </c>
      <c r="D66" s="15"/>
      <c r="E66" s="15" t="s">
        <v>65</v>
      </c>
      <c r="F66" s="15"/>
      <c r="G66" s="15">
        <v>499</v>
      </c>
      <c r="H66" s="15"/>
      <c r="I66" s="15">
        <v>879</v>
      </c>
      <c r="J66" s="15"/>
      <c r="K66" s="15">
        <v>11521</v>
      </c>
      <c r="L66" s="15"/>
      <c r="M66" s="15">
        <v>45351</v>
      </c>
      <c r="N66" s="15"/>
      <c r="O66" s="15">
        <v>25272</v>
      </c>
      <c r="P66" s="15"/>
      <c r="Q66" s="15">
        <v>103960</v>
      </c>
      <c r="R66" s="15"/>
      <c r="S66" s="15">
        <v>218612</v>
      </c>
      <c r="T66" s="15"/>
    </row>
    <row r="67" spans="1:20">
      <c r="A67" s="15" t="s">
        <v>11</v>
      </c>
      <c r="B67" s="15" t="s">
        <v>29</v>
      </c>
      <c r="C67" s="15">
        <v>22563</v>
      </c>
      <c r="D67" s="15">
        <v>7.6</v>
      </c>
      <c r="E67" s="15" t="s">
        <v>65</v>
      </c>
      <c r="F67" s="15" t="s">
        <v>36</v>
      </c>
      <c r="G67" s="15">
        <v>151</v>
      </c>
      <c r="H67" s="15" t="s">
        <v>103</v>
      </c>
      <c r="I67" s="15">
        <v>238</v>
      </c>
      <c r="J67" s="15" t="s">
        <v>104</v>
      </c>
      <c r="K67" s="15">
        <v>2867</v>
      </c>
      <c r="L67" s="15">
        <v>21.3</v>
      </c>
      <c r="M67" s="15">
        <v>13804</v>
      </c>
      <c r="N67" s="15">
        <v>9.6999999999999993</v>
      </c>
      <c r="O67" s="15">
        <v>8786</v>
      </c>
      <c r="P67" s="15">
        <v>12</v>
      </c>
      <c r="Q67" s="15">
        <v>58472</v>
      </c>
      <c r="R67" s="15">
        <v>4.5999999999999996</v>
      </c>
      <c r="S67" s="15">
        <v>106880</v>
      </c>
      <c r="T67" s="15">
        <v>3.4</v>
      </c>
    </row>
    <row r="68" spans="1:20">
      <c r="A68" s="15"/>
      <c r="B68" s="15" t="s">
        <v>30</v>
      </c>
      <c r="C68" s="15">
        <v>2517</v>
      </c>
      <c r="D68" s="15">
        <v>24.9</v>
      </c>
      <c r="E68" s="15" t="s">
        <v>65</v>
      </c>
      <c r="F68" s="15" t="s">
        <v>36</v>
      </c>
      <c r="G68" s="15">
        <v>93</v>
      </c>
      <c r="H68" s="15" t="s">
        <v>31</v>
      </c>
      <c r="I68" s="15">
        <v>116</v>
      </c>
      <c r="J68" s="15" t="s">
        <v>31</v>
      </c>
      <c r="K68" s="15">
        <v>3701</v>
      </c>
      <c r="L68" s="15">
        <v>21</v>
      </c>
      <c r="M68" s="15">
        <v>19087</v>
      </c>
      <c r="N68" s="15">
        <v>9</v>
      </c>
      <c r="O68" s="15">
        <v>7970</v>
      </c>
      <c r="P68" s="15">
        <v>13.5</v>
      </c>
      <c r="Q68" s="15">
        <v>18970</v>
      </c>
      <c r="R68" s="15">
        <v>8.6999999999999993</v>
      </c>
      <c r="S68" s="15">
        <v>52453</v>
      </c>
      <c r="T68" s="15">
        <v>5.3</v>
      </c>
    </row>
    <row r="69" spans="1:20">
      <c r="A69" s="15"/>
      <c r="B69" s="15" t="s">
        <v>2</v>
      </c>
      <c r="C69" s="15">
        <v>25079</v>
      </c>
      <c r="D69" s="15"/>
      <c r="E69" s="15" t="s">
        <v>65</v>
      </c>
      <c r="F69" s="15"/>
      <c r="G69" s="15">
        <v>244</v>
      </c>
      <c r="H69" s="15"/>
      <c r="I69" s="15">
        <v>353</v>
      </c>
      <c r="J69" s="15"/>
      <c r="K69" s="15">
        <v>6568</v>
      </c>
      <c r="L69" s="15"/>
      <c r="M69" s="15">
        <v>32891</v>
      </c>
      <c r="N69" s="15"/>
      <c r="O69" s="15">
        <v>16755</v>
      </c>
      <c r="P69" s="15"/>
      <c r="Q69" s="15">
        <v>77442</v>
      </c>
      <c r="R69" s="15"/>
      <c r="S69" s="15">
        <v>159333</v>
      </c>
      <c r="T69" s="15"/>
    </row>
    <row r="70" spans="1:20">
      <c r="A70" s="15" t="s">
        <v>12</v>
      </c>
      <c r="B70" s="15" t="s">
        <v>29</v>
      </c>
      <c r="C70" s="15">
        <v>22139</v>
      </c>
      <c r="D70" s="15">
        <v>7.5</v>
      </c>
      <c r="E70" s="15" t="s">
        <v>65</v>
      </c>
      <c r="F70" s="15" t="s">
        <v>38</v>
      </c>
      <c r="G70" s="15">
        <v>963</v>
      </c>
      <c r="H70" s="15" t="s">
        <v>108</v>
      </c>
      <c r="I70" s="15">
        <v>861</v>
      </c>
      <c r="J70" s="15" t="s">
        <v>109</v>
      </c>
      <c r="K70" s="15">
        <v>7408</v>
      </c>
      <c r="L70" s="15">
        <v>12.9</v>
      </c>
      <c r="M70" s="15">
        <v>34064</v>
      </c>
      <c r="N70" s="15">
        <v>6</v>
      </c>
      <c r="O70" s="15">
        <v>22544</v>
      </c>
      <c r="P70" s="15">
        <v>7.3</v>
      </c>
      <c r="Q70" s="15">
        <v>100447</v>
      </c>
      <c r="R70" s="15">
        <v>3.4</v>
      </c>
      <c r="S70" s="15">
        <v>188427</v>
      </c>
      <c r="T70" s="15">
        <v>2.5</v>
      </c>
    </row>
    <row r="71" spans="1:20">
      <c r="A71" s="15"/>
      <c r="B71" s="15" t="s">
        <v>30</v>
      </c>
      <c r="C71" s="15">
        <v>1750</v>
      </c>
      <c r="D71" s="15" t="s">
        <v>105</v>
      </c>
      <c r="E71" s="15" t="s">
        <v>65</v>
      </c>
      <c r="F71" s="15" t="s">
        <v>38</v>
      </c>
      <c r="G71" s="15">
        <v>183</v>
      </c>
      <c r="H71" s="15" t="s">
        <v>106</v>
      </c>
      <c r="I71" s="15">
        <v>223</v>
      </c>
      <c r="J71" s="15" t="s">
        <v>107</v>
      </c>
      <c r="K71" s="15">
        <v>4263</v>
      </c>
      <c r="L71" s="15">
        <v>18.8</v>
      </c>
      <c r="M71" s="15">
        <v>17143</v>
      </c>
      <c r="N71" s="15">
        <v>9.3000000000000007</v>
      </c>
      <c r="O71" s="15">
        <v>7004</v>
      </c>
      <c r="P71" s="15">
        <v>14.2</v>
      </c>
      <c r="Q71" s="15">
        <v>14668</v>
      </c>
      <c r="R71" s="15">
        <v>9.6</v>
      </c>
      <c r="S71" s="15">
        <v>45235</v>
      </c>
      <c r="T71" s="15">
        <v>5.6</v>
      </c>
    </row>
    <row r="72" spans="1:20">
      <c r="A72" s="15"/>
      <c r="B72" s="15" t="s">
        <v>2</v>
      </c>
      <c r="C72" s="15">
        <v>23889</v>
      </c>
      <c r="D72" s="15"/>
      <c r="E72" s="15" t="s">
        <v>65</v>
      </c>
      <c r="F72" s="15"/>
      <c r="G72" s="15">
        <v>1146</v>
      </c>
      <c r="H72" s="15"/>
      <c r="I72" s="15">
        <v>1085</v>
      </c>
      <c r="J72" s="15"/>
      <c r="K72" s="15">
        <v>11671</v>
      </c>
      <c r="L72" s="15"/>
      <c r="M72" s="15">
        <v>51208</v>
      </c>
      <c r="N72" s="15"/>
      <c r="O72" s="15">
        <v>29548</v>
      </c>
      <c r="P72" s="15"/>
      <c r="Q72" s="15">
        <v>115116</v>
      </c>
      <c r="R72" s="15"/>
      <c r="S72" s="15">
        <v>233662</v>
      </c>
      <c r="T72" s="15"/>
    </row>
    <row r="73" spans="1:20">
      <c r="A73" s="15" t="s">
        <v>13</v>
      </c>
      <c r="B73" s="15" t="s">
        <v>29</v>
      </c>
      <c r="C73" s="15">
        <v>7457</v>
      </c>
      <c r="D73" s="15">
        <v>13.1</v>
      </c>
      <c r="E73" s="15" t="s">
        <v>35</v>
      </c>
      <c r="F73" s="15" t="s">
        <v>36</v>
      </c>
      <c r="G73" s="15">
        <v>52</v>
      </c>
      <c r="H73" s="15" t="s">
        <v>31</v>
      </c>
      <c r="I73" s="15">
        <v>201</v>
      </c>
      <c r="J73" s="15" t="s">
        <v>112</v>
      </c>
      <c r="K73" s="15">
        <v>2210</v>
      </c>
      <c r="L73" s="15">
        <v>23.9</v>
      </c>
      <c r="M73" s="15">
        <v>8110</v>
      </c>
      <c r="N73" s="15">
        <v>12.4</v>
      </c>
      <c r="O73" s="15">
        <v>5424</v>
      </c>
      <c r="P73" s="15">
        <v>15.1</v>
      </c>
      <c r="Q73" s="15">
        <v>26850</v>
      </c>
      <c r="R73" s="15">
        <v>6.7</v>
      </c>
      <c r="S73" s="15">
        <v>50305</v>
      </c>
      <c r="T73" s="15">
        <v>4.9000000000000004</v>
      </c>
    </row>
    <row r="74" spans="1:20">
      <c r="A74" s="15"/>
      <c r="B74" s="15" t="s">
        <v>30</v>
      </c>
      <c r="C74" s="15">
        <v>725</v>
      </c>
      <c r="D74" s="15" t="s">
        <v>110</v>
      </c>
      <c r="E74" s="15" t="s">
        <v>35</v>
      </c>
      <c r="F74" s="15" t="s">
        <v>36</v>
      </c>
      <c r="G74" s="15">
        <v>69</v>
      </c>
      <c r="H74" s="15" t="s">
        <v>31</v>
      </c>
      <c r="I74" s="15">
        <v>64</v>
      </c>
      <c r="J74" s="15" t="s">
        <v>31</v>
      </c>
      <c r="K74" s="15">
        <v>1400</v>
      </c>
      <c r="L74" s="15" t="s">
        <v>111</v>
      </c>
      <c r="M74" s="15">
        <v>5291</v>
      </c>
      <c r="N74" s="15">
        <v>15.7</v>
      </c>
      <c r="O74" s="15">
        <v>2185</v>
      </c>
      <c r="P74" s="15">
        <v>24.2</v>
      </c>
      <c r="Q74" s="15">
        <v>5840</v>
      </c>
      <c r="R74" s="15">
        <v>14.8</v>
      </c>
      <c r="S74" s="15">
        <v>15574</v>
      </c>
      <c r="T74" s="15">
        <v>9.1999999999999993</v>
      </c>
    </row>
    <row r="75" spans="1:20">
      <c r="A75" s="15"/>
      <c r="B75" s="15" t="s">
        <v>2</v>
      </c>
      <c r="C75" s="15">
        <v>8183</v>
      </c>
      <c r="D75" s="15"/>
      <c r="E75" s="15" t="s">
        <v>35</v>
      </c>
      <c r="F75" s="15"/>
      <c r="G75" s="15">
        <v>121</v>
      </c>
      <c r="H75" s="15"/>
      <c r="I75" s="15">
        <v>266</v>
      </c>
      <c r="J75" s="15"/>
      <c r="K75" s="15">
        <v>3610</v>
      </c>
      <c r="L75" s="15"/>
      <c r="M75" s="15">
        <v>13400</v>
      </c>
      <c r="N75" s="15"/>
      <c r="O75" s="15">
        <v>7610</v>
      </c>
      <c r="P75" s="15"/>
      <c r="Q75" s="15">
        <v>32690</v>
      </c>
      <c r="R75" s="15"/>
      <c r="S75" s="15">
        <v>65879</v>
      </c>
      <c r="T75" s="15"/>
    </row>
    <row r="76" spans="1:20">
      <c r="A76" s="15" t="s">
        <v>40</v>
      </c>
      <c r="B76" s="15" t="s">
        <v>29</v>
      </c>
      <c r="C76" s="15">
        <v>7401</v>
      </c>
      <c r="D76" s="15">
        <v>13.1</v>
      </c>
      <c r="E76" s="15" t="s">
        <v>35</v>
      </c>
      <c r="F76" s="15" t="s">
        <v>36</v>
      </c>
      <c r="G76" s="15">
        <v>103</v>
      </c>
      <c r="H76" s="15" t="s">
        <v>31</v>
      </c>
      <c r="I76" s="15">
        <v>261</v>
      </c>
      <c r="J76" s="15" t="s">
        <v>116</v>
      </c>
      <c r="K76" s="15">
        <v>1144</v>
      </c>
      <c r="L76" s="15" t="s">
        <v>117</v>
      </c>
      <c r="M76" s="15">
        <v>5738</v>
      </c>
      <c r="N76" s="15">
        <v>14.8</v>
      </c>
      <c r="O76" s="15">
        <v>3509</v>
      </c>
      <c r="P76" s="15">
        <v>18.8</v>
      </c>
      <c r="Q76" s="15">
        <v>19828</v>
      </c>
      <c r="R76" s="15">
        <v>7.7</v>
      </c>
      <c r="S76" s="15">
        <v>37983</v>
      </c>
      <c r="T76" s="15">
        <v>5.6</v>
      </c>
    </row>
    <row r="77" spans="1:20">
      <c r="A77" s="15"/>
      <c r="B77" s="15" t="s">
        <v>30</v>
      </c>
      <c r="C77" s="15">
        <v>287</v>
      </c>
      <c r="D77" s="15" t="s">
        <v>113</v>
      </c>
      <c r="E77" s="15" t="s">
        <v>35</v>
      </c>
      <c r="F77" s="15" t="s">
        <v>36</v>
      </c>
      <c r="G77" s="15">
        <v>40</v>
      </c>
      <c r="H77" s="15" t="s">
        <v>31</v>
      </c>
      <c r="I77" s="15">
        <v>37</v>
      </c>
      <c r="J77" s="15" t="s">
        <v>31</v>
      </c>
      <c r="K77" s="15">
        <v>766</v>
      </c>
      <c r="L77" s="15" t="s">
        <v>114</v>
      </c>
      <c r="M77" s="15">
        <v>2787</v>
      </c>
      <c r="N77" s="15">
        <v>22.7</v>
      </c>
      <c r="O77" s="15">
        <v>647</v>
      </c>
      <c r="P77" s="15" t="s">
        <v>115</v>
      </c>
      <c r="Q77" s="15">
        <v>2046</v>
      </c>
      <c r="R77" s="15">
        <v>24.4</v>
      </c>
      <c r="S77" s="15">
        <v>6609</v>
      </c>
      <c r="T77" s="15">
        <v>14.4</v>
      </c>
    </row>
    <row r="78" spans="1:20">
      <c r="A78" s="15"/>
      <c r="B78" s="15" t="s">
        <v>2</v>
      </c>
      <c r="C78" s="15">
        <v>7687</v>
      </c>
      <c r="D78" s="15"/>
      <c r="E78" s="15" t="s">
        <v>35</v>
      </c>
      <c r="F78" s="15"/>
      <c r="G78" s="15">
        <v>142</v>
      </c>
      <c r="H78" s="15"/>
      <c r="I78" s="15">
        <v>298</v>
      </c>
      <c r="J78" s="15"/>
      <c r="K78" s="15">
        <v>1910</v>
      </c>
      <c r="L78" s="15"/>
      <c r="M78" s="15">
        <v>8525</v>
      </c>
      <c r="N78" s="15"/>
      <c r="O78" s="15">
        <v>4156</v>
      </c>
      <c r="P78" s="15"/>
      <c r="Q78" s="15">
        <v>21874</v>
      </c>
      <c r="R78" s="15"/>
      <c r="S78" s="15">
        <v>44592</v>
      </c>
      <c r="T78" s="15"/>
    </row>
    <row r="79" spans="1:20">
      <c r="A79" s="15" t="s">
        <v>42</v>
      </c>
      <c r="B79" s="15" t="s">
        <v>29</v>
      </c>
      <c r="C79" s="15">
        <v>5258</v>
      </c>
      <c r="D79" s="15">
        <v>16.100000000000001</v>
      </c>
      <c r="E79" s="15" t="s">
        <v>35</v>
      </c>
      <c r="F79" s="15" t="s">
        <v>36</v>
      </c>
      <c r="G79" s="15">
        <v>17</v>
      </c>
      <c r="H79" s="15" t="s">
        <v>31</v>
      </c>
      <c r="I79" s="15">
        <v>97</v>
      </c>
      <c r="J79" s="15" t="s">
        <v>31</v>
      </c>
      <c r="K79" s="15">
        <v>136</v>
      </c>
      <c r="L79" s="15" t="s">
        <v>121</v>
      </c>
      <c r="M79" s="15">
        <v>1018</v>
      </c>
      <c r="N79" s="15" t="s">
        <v>120</v>
      </c>
      <c r="O79" s="15">
        <v>1202</v>
      </c>
      <c r="P79" s="15" t="s">
        <v>37</v>
      </c>
      <c r="Q79" s="15">
        <v>4147</v>
      </c>
      <c r="R79" s="15">
        <v>18.100000000000001</v>
      </c>
      <c r="S79" s="15">
        <v>11875</v>
      </c>
      <c r="T79" s="15">
        <v>10.7</v>
      </c>
    </row>
    <row r="80" spans="1:20">
      <c r="A80" s="15"/>
      <c r="B80" s="15" t="s">
        <v>30</v>
      </c>
      <c r="C80" s="15">
        <v>86</v>
      </c>
      <c r="D80" s="15" t="s">
        <v>31</v>
      </c>
      <c r="E80" s="15" t="s">
        <v>35</v>
      </c>
      <c r="F80" s="15" t="s">
        <v>36</v>
      </c>
      <c r="G80" s="15">
        <v>0</v>
      </c>
      <c r="H80" s="15" t="s">
        <v>36</v>
      </c>
      <c r="I80" s="15">
        <v>0</v>
      </c>
      <c r="J80" s="15" t="s">
        <v>36</v>
      </c>
      <c r="K80" s="15">
        <v>97</v>
      </c>
      <c r="L80" s="15" t="s">
        <v>31</v>
      </c>
      <c r="M80" s="15">
        <v>379</v>
      </c>
      <c r="N80" s="15" t="s">
        <v>34</v>
      </c>
      <c r="O80" s="15">
        <v>294</v>
      </c>
      <c r="P80" s="15" t="s">
        <v>119</v>
      </c>
      <c r="Q80" s="15">
        <v>210</v>
      </c>
      <c r="R80" s="15" t="s">
        <v>118</v>
      </c>
      <c r="S80" s="15">
        <v>1066</v>
      </c>
      <c r="T80" s="15" t="s">
        <v>43</v>
      </c>
    </row>
    <row r="81" spans="1:20">
      <c r="A81" s="15"/>
      <c r="B81" s="15" t="s">
        <v>2</v>
      </c>
      <c r="C81" s="15">
        <v>5344</v>
      </c>
      <c r="D81" s="15"/>
      <c r="E81" s="15" t="s">
        <v>35</v>
      </c>
      <c r="F81" s="15"/>
      <c r="G81" s="15">
        <v>17</v>
      </c>
      <c r="H81" s="15"/>
      <c r="I81" s="15">
        <v>97</v>
      </c>
      <c r="J81" s="15"/>
      <c r="K81" s="15">
        <v>233</v>
      </c>
      <c r="L81" s="15"/>
      <c r="M81" s="15">
        <v>1397</v>
      </c>
      <c r="N81" s="15"/>
      <c r="O81" s="15">
        <v>1496</v>
      </c>
      <c r="P81" s="15"/>
      <c r="Q81" s="15">
        <v>4357</v>
      </c>
      <c r="R81" s="15"/>
      <c r="S81" s="15">
        <v>12941</v>
      </c>
      <c r="T81" s="15"/>
    </row>
    <row r="82" spans="1:20">
      <c r="A82" s="15" t="s">
        <v>44</v>
      </c>
      <c r="B82" s="15" t="s">
        <v>29</v>
      </c>
      <c r="C82" s="15">
        <v>57145</v>
      </c>
      <c r="D82" s="15">
        <v>4.5999999999999996</v>
      </c>
      <c r="E82" s="15" t="s">
        <v>65</v>
      </c>
      <c r="F82" s="15" t="s">
        <v>38</v>
      </c>
      <c r="G82" s="15">
        <v>731</v>
      </c>
      <c r="H82" s="15" t="s">
        <v>124</v>
      </c>
      <c r="I82" s="15">
        <v>1077</v>
      </c>
      <c r="J82" s="15" t="s">
        <v>125</v>
      </c>
      <c r="K82" s="15">
        <v>12286</v>
      </c>
      <c r="L82" s="15">
        <v>10.1</v>
      </c>
      <c r="M82" s="15">
        <v>51746</v>
      </c>
      <c r="N82" s="15">
        <v>4.9000000000000004</v>
      </c>
      <c r="O82" s="15">
        <v>33510</v>
      </c>
      <c r="P82" s="15">
        <v>6</v>
      </c>
      <c r="Q82" s="15">
        <v>158249</v>
      </c>
      <c r="R82" s="15">
        <v>2.7</v>
      </c>
      <c r="S82" s="15">
        <v>314745</v>
      </c>
      <c r="T82" s="15">
        <v>1.9</v>
      </c>
    </row>
    <row r="83" spans="1:20">
      <c r="A83" s="15"/>
      <c r="B83" s="15" t="s">
        <v>30</v>
      </c>
      <c r="C83" s="15">
        <v>4143</v>
      </c>
      <c r="D83" s="15">
        <v>19.2</v>
      </c>
      <c r="E83" s="15" t="s">
        <v>65</v>
      </c>
      <c r="F83" s="15" t="s">
        <v>38</v>
      </c>
      <c r="G83" s="15">
        <v>423</v>
      </c>
      <c r="H83" s="15" t="s">
        <v>122</v>
      </c>
      <c r="I83" s="15">
        <v>480</v>
      </c>
      <c r="J83" s="15" t="s">
        <v>123</v>
      </c>
      <c r="K83" s="15">
        <v>7561</v>
      </c>
      <c r="L83" s="15">
        <v>14.4</v>
      </c>
      <c r="M83" s="15">
        <v>31484</v>
      </c>
      <c r="N83" s="15">
        <v>6.9</v>
      </c>
      <c r="O83" s="15">
        <v>12408</v>
      </c>
      <c r="P83" s="15">
        <v>10.6</v>
      </c>
      <c r="Q83" s="15">
        <v>33050</v>
      </c>
      <c r="R83" s="15">
        <v>6.5</v>
      </c>
      <c r="S83" s="15">
        <v>89549</v>
      </c>
      <c r="T83" s="15">
        <v>4</v>
      </c>
    </row>
    <row r="84" spans="1:20">
      <c r="A84" s="15"/>
      <c r="B84" s="15" t="s">
        <v>2</v>
      </c>
      <c r="C84" s="15">
        <v>61288</v>
      </c>
      <c r="D84" s="15"/>
      <c r="E84" s="15" t="s">
        <v>65</v>
      </c>
      <c r="F84" s="15"/>
      <c r="G84" s="15">
        <v>1154</v>
      </c>
      <c r="H84" s="15"/>
      <c r="I84" s="15">
        <v>1557</v>
      </c>
      <c r="J84" s="15"/>
      <c r="K84" s="15">
        <v>19847</v>
      </c>
      <c r="L84" s="15"/>
      <c r="M84" s="15">
        <v>83231</v>
      </c>
      <c r="N84" s="15"/>
      <c r="O84" s="15">
        <v>45919</v>
      </c>
      <c r="P84" s="15"/>
      <c r="Q84" s="15">
        <v>191299</v>
      </c>
      <c r="R84" s="15"/>
      <c r="S84" s="15">
        <v>404294</v>
      </c>
      <c r="T84" s="15"/>
    </row>
    <row r="85" spans="1:20">
      <c r="A85" s="15" t="s">
        <v>45</v>
      </c>
      <c r="B85" s="15" t="s">
        <v>29</v>
      </c>
      <c r="C85" s="15">
        <v>34371</v>
      </c>
      <c r="D85" s="15">
        <v>6</v>
      </c>
      <c r="E85" s="15" t="s">
        <v>65</v>
      </c>
      <c r="F85" s="15" t="s">
        <v>38</v>
      </c>
      <c r="G85" s="15">
        <v>627</v>
      </c>
      <c r="H85" s="15" t="s">
        <v>129</v>
      </c>
      <c r="I85" s="15">
        <v>741</v>
      </c>
      <c r="J85" s="15" t="s">
        <v>130</v>
      </c>
      <c r="K85" s="15">
        <v>5034</v>
      </c>
      <c r="L85" s="15">
        <v>15.6</v>
      </c>
      <c r="M85" s="15">
        <v>19566</v>
      </c>
      <c r="N85" s="15">
        <v>7.8</v>
      </c>
      <c r="O85" s="15">
        <v>13828</v>
      </c>
      <c r="P85" s="15">
        <v>9.3000000000000007</v>
      </c>
      <c r="Q85" s="15">
        <v>62133</v>
      </c>
      <c r="R85" s="15">
        <v>4.4000000000000004</v>
      </c>
      <c r="S85" s="15">
        <v>136301</v>
      </c>
      <c r="T85" s="15">
        <v>3</v>
      </c>
    </row>
    <row r="86" spans="1:20">
      <c r="A86" s="15"/>
      <c r="B86" s="15" t="s">
        <v>30</v>
      </c>
      <c r="C86" s="15">
        <v>562</v>
      </c>
      <c r="D86" s="15" t="s">
        <v>126</v>
      </c>
      <c r="E86" s="15" t="s">
        <v>65</v>
      </c>
      <c r="F86" s="15" t="s">
        <v>38</v>
      </c>
      <c r="G86" s="15">
        <v>158</v>
      </c>
      <c r="H86" s="15" t="s">
        <v>127</v>
      </c>
      <c r="I86" s="15">
        <v>171</v>
      </c>
      <c r="J86" s="15" t="s">
        <v>128</v>
      </c>
      <c r="K86" s="15">
        <v>2893</v>
      </c>
      <c r="L86" s="15">
        <v>22.7</v>
      </c>
      <c r="M86" s="15">
        <v>11690</v>
      </c>
      <c r="N86" s="15">
        <v>11.4</v>
      </c>
      <c r="O86" s="15">
        <v>5622</v>
      </c>
      <c r="P86" s="15">
        <v>16</v>
      </c>
      <c r="Q86" s="15">
        <v>6939</v>
      </c>
      <c r="R86" s="15">
        <v>13.5</v>
      </c>
      <c r="S86" s="15">
        <v>28035</v>
      </c>
      <c r="T86" s="15">
        <v>7.1</v>
      </c>
    </row>
    <row r="87" spans="1:20">
      <c r="A87" s="15"/>
      <c r="B87" s="15" t="s">
        <v>2</v>
      </c>
      <c r="C87" s="15">
        <v>34933</v>
      </c>
      <c r="D87" s="15"/>
      <c r="E87" s="15" t="s">
        <v>65</v>
      </c>
      <c r="F87" s="15"/>
      <c r="G87" s="15">
        <v>785</v>
      </c>
      <c r="H87" s="15"/>
      <c r="I87" s="15">
        <v>912</v>
      </c>
      <c r="J87" s="15"/>
      <c r="K87" s="15">
        <v>7927</v>
      </c>
      <c r="L87" s="15"/>
      <c r="M87" s="15">
        <v>31256</v>
      </c>
      <c r="N87" s="15"/>
      <c r="O87" s="15">
        <v>19450</v>
      </c>
      <c r="P87" s="15"/>
      <c r="Q87" s="15">
        <v>69072</v>
      </c>
      <c r="R87" s="15"/>
      <c r="S87" s="15">
        <v>164336</v>
      </c>
      <c r="T87" s="15"/>
    </row>
    <row r="88" spans="1:20">
      <c r="A88" s="15" t="s">
        <v>14</v>
      </c>
      <c r="B88" s="15" t="s">
        <v>29</v>
      </c>
      <c r="C88" s="15">
        <v>54718</v>
      </c>
      <c r="D88" s="15">
        <v>3.4</v>
      </c>
      <c r="E88" s="15" t="s">
        <v>65</v>
      </c>
      <c r="F88" s="15" t="s">
        <v>38</v>
      </c>
      <c r="G88" s="15">
        <v>1270</v>
      </c>
      <c r="H88" s="15">
        <v>25.6</v>
      </c>
      <c r="I88" s="15">
        <v>2098</v>
      </c>
      <c r="J88" s="15">
        <v>20.3</v>
      </c>
      <c r="K88" s="15">
        <v>20165</v>
      </c>
      <c r="L88" s="15">
        <v>5.7</v>
      </c>
      <c r="M88" s="15">
        <v>81266</v>
      </c>
      <c r="N88" s="15">
        <v>2.7</v>
      </c>
      <c r="O88" s="15">
        <v>48216</v>
      </c>
      <c r="P88" s="15">
        <v>3.5</v>
      </c>
      <c r="Q88" s="15">
        <v>200408</v>
      </c>
      <c r="R88" s="15">
        <v>1.7</v>
      </c>
      <c r="S88" s="15">
        <v>408142</v>
      </c>
      <c r="T88" s="15">
        <v>1.2</v>
      </c>
    </row>
    <row r="89" spans="1:20">
      <c r="A89" s="15"/>
      <c r="B89" s="15" t="s">
        <v>30</v>
      </c>
      <c r="C89" s="15">
        <v>3497</v>
      </c>
      <c r="D89" s="15">
        <v>14.2</v>
      </c>
      <c r="E89" s="15" t="s">
        <v>65</v>
      </c>
      <c r="F89" s="15" t="s">
        <v>38</v>
      </c>
      <c r="G89" s="15">
        <v>550</v>
      </c>
      <c r="H89" s="15" t="s">
        <v>131</v>
      </c>
      <c r="I89" s="15">
        <v>658</v>
      </c>
      <c r="J89" s="15" t="s">
        <v>132</v>
      </c>
      <c r="K89" s="15">
        <v>10705</v>
      </c>
      <c r="L89" s="15">
        <v>8.1999999999999993</v>
      </c>
      <c r="M89" s="15">
        <v>43892</v>
      </c>
      <c r="N89" s="15">
        <v>4</v>
      </c>
      <c r="O89" s="15">
        <v>19009</v>
      </c>
      <c r="P89" s="15">
        <v>6</v>
      </c>
      <c r="Q89" s="15">
        <v>38035</v>
      </c>
      <c r="R89" s="15">
        <v>4.2</v>
      </c>
      <c r="S89" s="15">
        <v>116347</v>
      </c>
      <c r="T89" s="15">
        <v>2.4</v>
      </c>
    </row>
    <row r="90" spans="1:20">
      <c r="A90" s="15"/>
      <c r="B90" s="15" t="s">
        <v>2</v>
      </c>
      <c r="C90" s="15">
        <v>58215</v>
      </c>
      <c r="D90" s="15"/>
      <c r="E90" s="15" t="s">
        <v>65</v>
      </c>
      <c r="F90" s="15"/>
      <c r="G90" s="15">
        <v>1820</v>
      </c>
      <c r="H90" s="15"/>
      <c r="I90" s="15">
        <v>2756</v>
      </c>
      <c r="J90" s="15"/>
      <c r="K90" s="15">
        <v>30870</v>
      </c>
      <c r="L90" s="15"/>
      <c r="M90" s="15">
        <v>125158</v>
      </c>
      <c r="N90" s="15"/>
      <c r="O90" s="15">
        <v>67226</v>
      </c>
      <c r="P90" s="15"/>
      <c r="Q90" s="15">
        <v>238443</v>
      </c>
      <c r="R90" s="15"/>
      <c r="S90" s="15">
        <v>524489</v>
      </c>
      <c r="T90" s="15"/>
    </row>
    <row r="91" spans="1:20">
      <c r="A91" s="15" t="s">
        <v>15</v>
      </c>
      <c r="B91" s="15" t="s">
        <v>29</v>
      </c>
      <c r="C91" s="15">
        <v>23334</v>
      </c>
      <c r="D91" s="15">
        <v>5.2</v>
      </c>
      <c r="E91" s="15" t="s">
        <v>65</v>
      </c>
      <c r="F91" s="15" t="s">
        <v>38</v>
      </c>
      <c r="G91" s="15">
        <v>585</v>
      </c>
      <c r="H91" s="15" t="s">
        <v>134</v>
      </c>
      <c r="I91" s="15">
        <v>830</v>
      </c>
      <c r="J91" s="15" t="s">
        <v>135</v>
      </c>
      <c r="K91" s="15">
        <v>8637</v>
      </c>
      <c r="L91" s="15">
        <v>8.6</v>
      </c>
      <c r="M91" s="15">
        <v>30931</v>
      </c>
      <c r="N91" s="15">
        <v>4.4000000000000004</v>
      </c>
      <c r="O91" s="15">
        <v>19219</v>
      </c>
      <c r="P91" s="15">
        <v>5.6</v>
      </c>
      <c r="Q91" s="15">
        <v>81736</v>
      </c>
      <c r="R91" s="15">
        <v>2.7</v>
      </c>
      <c r="S91" s="15">
        <v>165272</v>
      </c>
      <c r="T91" s="15">
        <v>1.9</v>
      </c>
    </row>
    <row r="92" spans="1:20">
      <c r="A92" s="15"/>
      <c r="B92" s="15" t="s">
        <v>30</v>
      </c>
      <c r="C92" s="15">
        <v>2138</v>
      </c>
      <c r="D92" s="15">
        <v>18.100000000000001</v>
      </c>
      <c r="E92" s="15" t="s">
        <v>65</v>
      </c>
      <c r="F92" s="15" t="s">
        <v>38</v>
      </c>
      <c r="G92" s="15">
        <v>200</v>
      </c>
      <c r="H92" s="15" t="s">
        <v>133</v>
      </c>
      <c r="I92" s="15">
        <v>225</v>
      </c>
      <c r="J92" s="15" t="s">
        <v>33</v>
      </c>
      <c r="K92" s="15">
        <v>4460</v>
      </c>
      <c r="L92" s="15">
        <v>12.8</v>
      </c>
      <c r="M92" s="15">
        <v>18089</v>
      </c>
      <c r="N92" s="15">
        <v>6.1</v>
      </c>
      <c r="O92" s="15">
        <v>6684</v>
      </c>
      <c r="P92" s="15">
        <v>9.9</v>
      </c>
      <c r="Q92" s="15">
        <v>16908</v>
      </c>
      <c r="R92" s="15">
        <v>6.3</v>
      </c>
      <c r="S92" s="15">
        <v>48703</v>
      </c>
      <c r="T92" s="15">
        <v>3.7</v>
      </c>
    </row>
    <row r="93" spans="1:20">
      <c r="A93" s="15"/>
      <c r="B93" s="15" t="s">
        <v>2</v>
      </c>
      <c r="C93" s="15">
        <v>25472</v>
      </c>
      <c r="D93" s="15"/>
      <c r="E93" s="15" t="s">
        <v>65</v>
      </c>
      <c r="F93" s="15"/>
      <c r="G93" s="15">
        <v>784</v>
      </c>
      <c r="H93" s="15"/>
      <c r="I93" s="15">
        <v>1055</v>
      </c>
      <c r="J93" s="15"/>
      <c r="K93" s="15">
        <v>13097</v>
      </c>
      <c r="L93" s="15"/>
      <c r="M93" s="15">
        <v>49019</v>
      </c>
      <c r="N93" s="15"/>
      <c r="O93" s="15">
        <v>25903</v>
      </c>
      <c r="P93" s="15"/>
      <c r="Q93" s="15">
        <v>98645</v>
      </c>
      <c r="R93" s="15"/>
      <c r="S93" s="15">
        <v>213975</v>
      </c>
      <c r="T93" s="15"/>
    </row>
    <row r="94" spans="1:20">
      <c r="A94" s="15" t="s">
        <v>46</v>
      </c>
      <c r="B94" s="15" t="s">
        <v>29</v>
      </c>
      <c r="C94" s="15">
        <v>49106</v>
      </c>
      <c r="D94" s="15">
        <v>3.5</v>
      </c>
      <c r="E94" s="15" t="s">
        <v>65</v>
      </c>
      <c r="F94" s="15" t="s">
        <v>38</v>
      </c>
      <c r="G94" s="15">
        <v>469</v>
      </c>
      <c r="H94" s="15" t="s">
        <v>138</v>
      </c>
      <c r="I94" s="15">
        <v>831</v>
      </c>
      <c r="J94" s="15">
        <v>28.2</v>
      </c>
      <c r="K94" s="15">
        <v>7664</v>
      </c>
      <c r="L94" s="15">
        <v>9</v>
      </c>
      <c r="M94" s="15">
        <v>32869</v>
      </c>
      <c r="N94" s="15">
        <v>4.3</v>
      </c>
      <c r="O94" s="15">
        <v>23775</v>
      </c>
      <c r="P94" s="15">
        <v>5</v>
      </c>
      <c r="Q94" s="15">
        <v>96066</v>
      </c>
      <c r="R94" s="15">
        <v>2.5</v>
      </c>
      <c r="S94" s="15">
        <v>210780</v>
      </c>
      <c r="T94" s="15">
        <v>1.6</v>
      </c>
    </row>
    <row r="95" spans="1:20">
      <c r="A95" s="15"/>
      <c r="B95" s="15" t="s">
        <v>30</v>
      </c>
      <c r="C95" s="15">
        <v>3941</v>
      </c>
      <c r="D95" s="15">
        <v>12.7</v>
      </c>
      <c r="E95" s="15" t="s">
        <v>65</v>
      </c>
      <c r="F95" s="15" t="s">
        <v>38</v>
      </c>
      <c r="G95" s="15">
        <v>197</v>
      </c>
      <c r="H95" s="15" t="s">
        <v>136</v>
      </c>
      <c r="I95" s="15">
        <v>251</v>
      </c>
      <c r="J95" s="15" t="s">
        <v>137</v>
      </c>
      <c r="K95" s="15">
        <v>7153</v>
      </c>
      <c r="L95" s="15">
        <v>10.1</v>
      </c>
      <c r="M95" s="15">
        <v>28461</v>
      </c>
      <c r="N95" s="15">
        <v>5</v>
      </c>
      <c r="O95" s="15">
        <v>11888</v>
      </c>
      <c r="P95" s="15">
        <v>7.4</v>
      </c>
      <c r="Q95" s="15">
        <v>26056</v>
      </c>
      <c r="R95" s="15">
        <v>4.9000000000000004</v>
      </c>
      <c r="S95" s="15">
        <v>77948</v>
      </c>
      <c r="T95" s="15">
        <v>2.9</v>
      </c>
    </row>
    <row r="96" spans="1:20">
      <c r="A96" s="15"/>
      <c r="B96" s="15" t="s">
        <v>2</v>
      </c>
      <c r="C96" s="15">
        <v>53047</v>
      </c>
      <c r="D96" s="15"/>
      <c r="E96" s="15" t="s">
        <v>65</v>
      </c>
      <c r="F96" s="15"/>
      <c r="G96" s="15">
        <v>666</v>
      </c>
      <c r="H96" s="15"/>
      <c r="I96" s="15">
        <v>1081</v>
      </c>
      <c r="J96" s="15"/>
      <c r="K96" s="15">
        <v>14818</v>
      </c>
      <c r="L96" s="15"/>
      <c r="M96" s="15">
        <v>61331</v>
      </c>
      <c r="N96" s="15"/>
      <c r="O96" s="15">
        <v>35664</v>
      </c>
      <c r="P96" s="15"/>
      <c r="Q96" s="15">
        <v>122122</v>
      </c>
      <c r="R96" s="15"/>
      <c r="S96" s="15">
        <v>288728</v>
      </c>
      <c r="T96" s="15"/>
    </row>
    <row r="97" spans="1:20">
      <c r="A97" s="15" t="s">
        <v>47</v>
      </c>
      <c r="B97" s="15" t="s">
        <v>29</v>
      </c>
      <c r="C97" s="15">
        <v>52047</v>
      </c>
      <c r="D97" s="15">
        <v>3.4</v>
      </c>
      <c r="E97" s="15">
        <v>15</v>
      </c>
      <c r="F97" s="15" t="s">
        <v>31</v>
      </c>
      <c r="G97" s="15">
        <v>1338</v>
      </c>
      <c r="H97" s="15">
        <v>22.8</v>
      </c>
      <c r="I97" s="15">
        <v>1888</v>
      </c>
      <c r="J97" s="15">
        <v>18.8</v>
      </c>
      <c r="K97" s="15">
        <v>16275</v>
      </c>
      <c r="L97" s="15">
        <v>6.2</v>
      </c>
      <c r="M97" s="15">
        <v>80127</v>
      </c>
      <c r="N97" s="15">
        <v>2.7</v>
      </c>
      <c r="O97" s="15">
        <v>54913</v>
      </c>
      <c r="P97" s="15">
        <v>3.3</v>
      </c>
      <c r="Q97" s="15">
        <v>204814</v>
      </c>
      <c r="R97" s="15">
        <v>1.7</v>
      </c>
      <c r="S97" s="15">
        <v>411417</v>
      </c>
      <c r="T97" s="15">
        <v>1.2</v>
      </c>
    </row>
    <row r="98" spans="1:20">
      <c r="A98" s="15"/>
      <c r="B98" s="15" t="s">
        <v>30</v>
      </c>
      <c r="C98" s="15">
        <v>5307</v>
      </c>
      <c r="D98" s="15">
        <v>11.6</v>
      </c>
      <c r="E98" s="15">
        <v>0</v>
      </c>
      <c r="F98" s="15" t="s">
        <v>36</v>
      </c>
      <c r="G98" s="15">
        <v>794</v>
      </c>
      <c r="H98" s="15" t="s">
        <v>139</v>
      </c>
      <c r="I98" s="15">
        <v>1384</v>
      </c>
      <c r="J98" s="15">
        <v>23.4</v>
      </c>
      <c r="K98" s="15">
        <v>17244</v>
      </c>
      <c r="L98" s="15">
        <v>6.4</v>
      </c>
      <c r="M98" s="15">
        <v>74684</v>
      </c>
      <c r="N98" s="15">
        <v>3</v>
      </c>
      <c r="O98" s="15">
        <v>31762</v>
      </c>
      <c r="P98" s="15">
        <v>4.5999999999999996</v>
      </c>
      <c r="Q98" s="15">
        <v>53945</v>
      </c>
      <c r="R98" s="15">
        <v>3.5</v>
      </c>
      <c r="S98" s="15">
        <v>185120</v>
      </c>
      <c r="T98" s="15">
        <v>1.9</v>
      </c>
    </row>
    <row r="99" spans="1:20">
      <c r="A99" s="15"/>
      <c r="B99" s="15" t="s">
        <v>2</v>
      </c>
      <c r="C99" s="15">
        <v>57354</v>
      </c>
      <c r="D99" s="15"/>
      <c r="E99" s="15">
        <v>15</v>
      </c>
      <c r="F99" s="15"/>
      <c r="G99" s="15">
        <v>2132</v>
      </c>
      <c r="H99" s="15"/>
      <c r="I99" s="15">
        <v>3272</v>
      </c>
      <c r="J99" s="15"/>
      <c r="K99" s="15">
        <v>33519</v>
      </c>
      <c r="L99" s="15"/>
      <c r="M99" s="15">
        <v>154810</v>
      </c>
      <c r="N99" s="15"/>
      <c r="O99" s="15">
        <v>86675</v>
      </c>
      <c r="P99" s="15"/>
      <c r="Q99" s="15">
        <v>258759</v>
      </c>
      <c r="R99" s="15"/>
      <c r="S99" s="15">
        <v>596537</v>
      </c>
      <c r="T99" s="15"/>
    </row>
    <row r="100" spans="1:20">
      <c r="A100" s="15" t="s">
        <v>48</v>
      </c>
      <c r="B100" s="15" t="s">
        <v>29</v>
      </c>
      <c r="C100" s="15">
        <v>72366</v>
      </c>
      <c r="D100" s="15">
        <v>4.0999999999999996</v>
      </c>
      <c r="E100" s="15" t="s">
        <v>65</v>
      </c>
      <c r="F100" s="15" t="s">
        <v>38</v>
      </c>
      <c r="G100" s="15">
        <v>545</v>
      </c>
      <c r="H100" s="15" t="s">
        <v>142</v>
      </c>
      <c r="I100" s="15">
        <v>1271</v>
      </c>
      <c r="J100" s="15" t="s">
        <v>143</v>
      </c>
      <c r="K100" s="15">
        <v>7750</v>
      </c>
      <c r="L100" s="15">
        <v>12.5</v>
      </c>
      <c r="M100" s="15">
        <v>30774</v>
      </c>
      <c r="N100" s="15">
        <v>6.3</v>
      </c>
      <c r="O100" s="15">
        <v>21304</v>
      </c>
      <c r="P100" s="15">
        <v>7.5</v>
      </c>
      <c r="Q100" s="15">
        <v>78220</v>
      </c>
      <c r="R100" s="15">
        <v>3.9</v>
      </c>
      <c r="S100" s="15">
        <v>212231</v>
      </c>
      <c r="T100" s="15">
        <v>2.4</v>
      </c>
    </row>
    <row r="101" spans="1:20">
      <c r="A101" s="15"/>
      <c r="B101" s="15" t="s">
        <v>30</v>
      </c>
      <c r="C101" s="15">
        <v>2703</v>
      </c>
      <c r="D101" s="15">
        <v>23.2</v>
      </c>
      <c r="E101" s="15" t="s">
        <v>65</v>
      </c>
      <c r="F101" s="15" t="s">
        <v>38</v>
      </c>
      <c r="G101" s="15">
        <v>370</v>
      </c>
      <c r="H101" s="15" t="s">
        <v>140</v>
      </c>
      <c r="I101" s="15">
        <v>384</v>
      </c>
      <c r="J101" s="15" t="s">
        <v>141</v>
      </c>
      <c r="K101" s="15">
        <v>4848</v>
      </c>
      <c r="L101" s="15">
        <v>17.600000000000001</v>
      </c>
      <c r="M101" s="15">
        <v>22581</v>
      </c>
      <c r="N101" s="15">
        <v>8.1</v>
      </c>
      <c r="O101" s="15">
        <v>9315</v>
      </c>
      <c r="P101" s="15">
        <v>12.3</v>
      </c>
      <c r="Q101" s="15">
        <v>15084</v>
      </c>
      <c r="R101" s="15">
        <v>9.3000000000000007</v>
      </c>
      <c r="S101" s="15">
        <v>55284</v>
      </c>
      <c r="T101" s="15">
        <v>5.0999999999999996</v>
      </c>
    </row>
    <row r="102" spans="1:20">
      <c r="A102" s="15"/>
      <c r="B102" s="15" t="s">
        <v>2</v>
      </c>
      <c r="C102" s="15">
        <v>75069</v>
      </c>
      <c r="D102" s="15"/>
      <c r="E102" s="15" t="s">
        <v>65</v>
      </c>
      <c r="F102" s="15"/>
      <c r="G102" s="15">
        <v>915</v>
      </c>
      <c r="H102" s="15"/>
      <c r="I102" s="15">
        <v>1655</v>
      </c>
      <c r="J102" s="15"/>
      <c r="K102" s="15">
        <v>12598</v>
      </c>
      <c r="L102" s="15"/>
      <c r="M102" s="15">
        <v>53355</v>
      </c>
      <c r="N102" s="15"/>
      <c r="O102" s="15">
        <v>30619</v>
      </c>
      <c r="P102" s="15"/>
      <c r="Q102" s="15">
        <v>93304</v>
      </c>
      <c r="R102" s="15"/>
      <c r="S102" s="15">
        <v>267515</v>
      </c>
      <c r="T102" s="15"/>
    </row>
    <row r="103" spans="1:20">
      <c r="A103" s="15" t="s">
        <v>49</v>
      </c>
      <c r="B103" s="15" t="s">
        <v>29</v>
      </c>
      <c r="C103" s="15">
        <v>14363</v>
      </c>
      <c r="D103" s="15">
        <v>6.6</v>
      </c>
      <c r="E103" s="15" t="s">
        <v>65</v>
      </c>
      <c r="F103" s="15" t="s">
        <v>36</v>
      </c>
      <c r="G103" s="15">
        <v>337</v>
      </c>
      <c r="H103" s="15" t="s">
        <v>145</v>
      </c>
      <c r="I103" s="15">
        <v>305</v>
      </c>
      <c r="J103" s="15" t="s">
        <v>146</v>
      </c>
      <c r="K103" s="15">
        <v>3922</v>
      </c>
      <c r="L103" s="15">
        <v>12.8</v>
      </c>
      <c r="M103" s="15">
        <v>18661</v>
      </c>
      <c r="N103" s="15">
        <v>5.8</v>
      </c>
      <c r="O103" s="15">
        <v>13403</v>
      </c>
      <c r="P103" s="15">
        <v>6.8</v>
      </c>
      <c r="Q103" s="15">
        <v>57892</v>
      </c>
      <c r="R103" s="15">
        <v>3.2</v>
      </c>
      <c r="S103" s="15">
        <v>108882</v>
      </c>
      <c r="T103" s="15">
        <v>2.2999999999999998</v>
      </c>
    </row>
    <row r="104" spans="1:20">
      <c r="A104" s="15"/>
      <c r="B104" s="15" t="s">
        <v>30</v>
      </c>
      <c r="C104" s="15">
        <v>1394</v>
      </c>
      <c r="D104" s="15">
        <v>22.4</v>
      </c>
      <c r="E104" s="15" t="s">
        <v>65</v>
      </c>
      <c r="F104" s="15" t="s">
        <v>36</v>
      </c>
      <c r="G104" s="15">
        <v>97</v>
      </c>
      <c r="H104" s="15" t="s">
        <v>31</v>
      </c>
      <c r="I104" s="15">
        <v>263</v>
      </c>
      <c r="J104" s="15" t="s">
        <v>144</v>
      </c>
      <c r="K104" s="15">
        <v>3360</v>
      </c>
      <c r="L104" s="15">
        <v>14.3</v>
      </c>
      <c r="M104" s="15">
        <v>12444</v>
      </c>
      <c r="N104" s="15">
        <v>7.4</v>
      </c>
      <c r="O104" s="15">
        <v>5644</v>
      </c>
      <c r="P104" s="15">
        <v>11</v>
      </c>
      <c r="Q104" s="15">
        <v>11322</v>
      </c>
      <c r="R104" s="15">
        <v>7.7</v>
      </c>
      <c r="S104" s="15">
        <v>34525</v>
      </c>
      <c r="T104" s="15">
        <v>4.4000000000000004</v>
      </c>
    </row>
    <row r="105" spans="1:20">
      <c r="A105" s="15"/>
      <c r="B105" s="15" t="s">
        <v>2</v>
      </c>
      <c r="C105" s="15">
        <v>15758</v>
      </c>
      <c r="D105" s="15"/>
      <c r="E105" s="15" t="s">
        <v>65</v>
      </c>
      <c r="F105" s="15"/>
      <c r="G105" s="15">
        <v>434</v>
      </c>
      <c r="H105" s="15"/>
      <c r="I105" s="15">
        <v>567</v>
      </c>
      <c r="J105" s="15"/>
      <c r="K105" s="15">
        <v>7283</v>
      </c>
      <c r="L105" s="15"/>
      <c r="M105" s="15">
        <v>31105</v>
      </c>
      <c r="N105" s="15"/>
      <c r="O105" s="15">
        <v>19047</v>
      </c>
      <c r="P105" s="15"/>
      <c r="Q105" s="15">
        <v>69214</v>
      </c>
      <c r="R105" s="15"/>
      <c r="S105" s="15">
        <v>143407</v>
      </c>
      <c r="T105" s="15"/>
    </row>
    <row r="106" spans="1:20">
      <c r="A106" s="15" t="s">
        <v>50</v>
      </c>
      <c r="B106" s="15" t="s">
        <v>29</v>
      </c>
      <c r="C106" s="15">
        <v>22399</v>
      </c>
      <c r="D106" s="15">
        <v>5.4</v>
      </c>
      <c r="E106" s="15" t="s">
        <v>65</v>
      </c>
      <c r="F106" s="15" t="s">
        <v>38</v>
      </c>
      <c r="G106" s="15">
        <v>458</v>
      </c>
      <c r="H106" s="15" t="s">
        <v>149</v>
      </c>
      <c r="I106" s="15">
        <v>998</v>
      </c>
      <c r="J106" s="15">
        <v>26.5</v>
      </c>
      <c r="K106" s="15">
        <v>7208</v>
      </c>
      <c r="L106" s="15">
        <v>9.4</v>
      </c>
      <c r="M106" s="15">
        <v>42559</v>
      </c>
      <c r="N106" s="15">
        <v>3.8</v>
      </c>
      <c r="O106" s="15">
        <v>31823</v>
      </c>
      <c r="P106" s="15">
        <v>4.4000000000000004</v>
      </c>
      <c r="Q106" s="15">
        <v>119020</v>
      </c>
      <c r="R106" s="15">
        <v>2.2000000000000002</v>
      </c>
      <c r="S106" s="15">
        <v>224466</v>
      </c>
      <c r="T106" s="15">
        <v>1.6</v>
      </c>
    </row>
    <row r="107" spans="1:20">
      <c r="A107" s="15"/>
      <c r="B107" s="15" t="s">
        <v>30</v>
      </c>
      <c r="C107" s="15">
        <v>2926</v>
      </c>
      <c r="D107" s="15">
        <v>16.100000000000001</v>
      </c>
      <c r="E107" s="15" t="s">
        <v>65</v>
      </c>
      <c r="F107" s="15" t="s">
        <v>38</v>
      </c>
      <c r="G107" s="15">
        <v>145</v>
      </c>
      <c r="H107" s="15" t="s">
        <v>147</v>
      </c>
      <c r="I107" s="15">
        <v>656</v>
      </c>
      <c r="J107" s="15" t="s">
        <v>148</v>
      </c>
      <c r="K107" s="15">
        <v>9882</v>
      </c>
      <c r="L107" s="15">
        <v>9</v>
      </c>
      <c r="M107" s="15">
        <v>52713</v>
      </c>
      <c r="N107" s="15">
        <v>3.8</v>
      </c>
      <c r="O107" s="15">
        <v>21069</v>
      </c>
      <c r="P107" s="15">
        <v>5.9</v>
      </c>
      <c r="Q107" s="15">
        <v>41092</v>
      </c>
      <c r="R107" s="15">
        <v>4.0999999999999996</v>
      </c>
      <c r="S107" s="15">
        <v>128484</v>
      </c>
      <c r="T107" s="15">
        <v>2.4</v>
      </c>
    </row>
    <row r="108" spans="1:20">
      <c r="A108" s="15"/>
      <c r="B108" s="15" t="s">
        <v>2</v>
      </c>
      <c r="C108" s="15">
        <v>25326</v>
      </c>
      <c r="D108" s="15"/>
      <c r="E108" s="15" t="s">
        <v>65</v>
      </c>
      <c r="F108" s="15"/>
      <c r="G108" s="15">
        <v>603</v>
      </c>
      <c r="H108" s="15"/>
      <c r="I108" s="15">
        <v>1655</v>
      </c>
      <c r="J108" s="15"/>
      <c r="K108" s="15">
        <v>17091</v>
      </c>
      <c r="L108" s="15"/>
      <c r="M108" s="15">
        <v>95272</v>
      </c>
      <c r="N108" s="15"/>
      <c r="O108" s="15">
        <v>52892</v>
      </c>
      <c r="P108" s="15"/>
      <c r="Q108" s="15">
        <v>160112</v>
      </c>
      <c r="R108" s="15"/>
      <c r="S108" s="15">
        <v>352950</v>
      </c>
      <c r="T108" s="15"/>
    </row>
    <row r="109" spans="1:20">
      <c r="A109" s="15" t="s">
        <v>1</v>
      </c>
      <c r="B109" s="15" t="s">
        <v>29</v>
      </c>
      <c r="C109" s="15">
        <v>13259</v>
      </c>
      <c r="D109" s="15">
        <v>6.8</v>
      </c>
      <c r="E109" s="15" t="s">
        <v>35</v>
      </c>
      <c r="F109" s="15" t="s">
        <v>36</v>
      </c>
      <c r="G109" s="15">
        <v>136</v>
      </c>
      <c r="H109" s="15" t="s">
        <v>153</v>
      </c>
      <c r="I109" s="15">
        <v>207</v>
      </c>
      <c r="J109" s="15" t="s">
        <v>154</v>
      </c>
      <c r="K109" s="15">
        <v>1911</v>
      </c>
      <c r="L109" s="15">
        <v>18.399999999999999</v>
      </c>
      <c r="M109" s="15">
        <v>7319</v>
      </c>
      <c r="N109" s="15">
        <v>9.3000000000000007</v>
      </c>
      <c r="O109" s="15">
        <v>5020</v>
      </c>
      <c r="P109" s="15">
        <v>11.1</v>
      </c>
      <c r="Q109" s="15">
        <v>23006</v>
      </c>
      <c r="R109" s="15">
        <v>5.0999999999999996</v>
      </c>
      <c r="S109" s="15">
        <v>50857</v>
      </c>
      <c r="T109" s="15">
        <v>3.5</v>
      </c>
    </row>
    <row r="110" spans="1:20">
      <c r="A110" s="15"/>
      <c r="B110" s="15" t="s">
        <v>30</v>
      </c>
      <c r="C110" s="15">
        <v>246</v>
      </c>
      <c r="D110" s="15" t="s">
        <v>150</v>
      </c>
      <c r="E110" s="15" t="s">
        <v>35</v>
      </c>
      <c r="F110" s="15" t="s">
        <v>36</v>
      </c>
      <c r="G110" s="15">
        <v>71</v>
      </c>
      <c r="H110" s="15" t="s">
        <v>151</v>
      </c>
      <c r="I110" s="15">
        <v>24</v>
      </c>
      <c r="J110" s="15" t="s">
        <v>31</v>
      </c>
      <c r="K110" s="15">
        <v>724</v>
      </c>
      <c r="L110" s="15" t="s">
        <v>152</v>
      </c>
      <c r="M110" s="15">
        <v>2629</v>
      </c>
      <c r="N110" s="15">
        <v>16.7</v>
      </c>
      <c r="O110" s="15">
        <v>1001</v>
      </c>
      <c r="P110" s="15">
        <v>27.6</v>
      </c>
      <c r="Q110" s="15">
        <v>2905</v>
      </c>
      <c r="R110" s="15">
        <v>15.7</v>
      </c>
      <c r="S110" s="15">
        <v>7600</v>
      </c>
      <c r="T110" s="15">
        <v>9.8000000000000007</v>
      </c>
    </row>
    <row r="111" spans="1:20">
      <c r="A111" s="15"/>
      <c r="B111" s="15" t="s">
        <v>2</v>
      </c>
      <c r="C111" s="15">
        <v>13505</v>
      </c>
      <c r="D111" s="15"/>
      <c r="E111" s="15" t="s">
        <v>35</v>
      </c>
      <c r="F111" s="15"/>
      <c r="G111" s="15">
        <v>207</v>
      </c>
      <c r="H111" s="15"/>
      <c r="I111" s="15">
        <v>231</v>
      </c>
      <c r="J111" s="15"/>
      <c r="K111" s="15">
        <v>2635</v>
      </c>
      <c r="L111" s="15"/>
      <c r="M111" s="15">
        <v>9947</v>
      </c>
      <c r="N111" s="15"/>
      <c r="O111" s="15">
        <v>6021</v>
      </c>
      <c r="P111" s="15"/>
      <c r="Q111" s="15">
        <v>25910</v>
      </c>
      <c r="R111" s="15"/>
      <c r="S111" s="15">
        <v>58457</v>
      </c>
      <c r="T111" s="15"/>
    </row>
  </sheetData>
  <conditionalFormatting sqref="C31:T111 C7:T27">
    <cfRule type="containsText" dxfId="1" priority="14" operator="containsText" text="* ">
      <formula>NOT(ISERROR(SEARCH("* ",C7)))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L72"/>
  <sheetViews>
    <sheetView zoomScaleNormal="100" workbookViewId="0">
      <selection activeCell="N59" sqref="N59"/>
    </sheetView>
  </sheetViews>
  <sheetFormatPr baseColWidth="10" defaultRowHeight="12.75"/>
  <cols>
    <col min="1" max="4" width="11" style="10"/>
    <col min="5" max="5" width="11" style="10" customWidth="1"/>
    <col min="6" max="11" width="11" style="10"/>
    <col min="12" max="12" width="11" style="10" customWidth="1"/>
    <col min="13" max="16384" width="11" style="10"/>
  </cols>
  <sheetData>
    <row r="1" spans="1:12" s="1" customFormat="1" ht="15.75">
      <c r="A1" s="16" t="s">
        <v>240</v>
      </c>
    </row>
    <row r="2" spans="1:12" s="12" customFormat="1">
      <c r="A2" s="2" t="s">
        <v>52</v>
      </c>
    </row>
    <row r="3" spans="1:12" s="3" customFormat="1">
      <c r="A3" s="2" t="s">
        <v>241</v>
      </c>
    </row>
    <row r="4" spans="1:12" s="3" customFormat="1"/>
    <row r="5" spans="1:12" s="3" customFormat="1">
      <c r="A5" s="2"/>
    </row>
    <row r="6" spans="1:12" s="5" customFormat="1" ht="25.5">
      <c r="A6" s="5" t="s">
        <v>27</v>
      </c>
      <c r="B6" s="19" t="s">
        <v>19</v>
      </c>
      <c r="C6" s="19" t="s">
        <v>157</v>
      </c>
      <c r="D6" s="19" t="s">
        <v>2</v>
      </c>
      <c r="E6" s="19" t="s">
        <v>54</v>
      </c>
      <c r="F6" s="33" t="s">
        <v>55</v>
      </c>
      <c r="G6" s="33" t="s">
        <v>166</v>
      </c>
      <c r="H6" s="33" t="s">
        <v>168</v>
      </c>
      <c r="I6" s="33" t="s">
        <v>167</v>
      </c>
      <c r="J6" s="33" t="s">
        <v>169</v>
      </c>
      <c r="K6" s="33" t="s">
        <v>170</v>
      </c>
      <c r="L6" s="33" t="s">
        <v>171</v>
      </c>
    </row>
    <row r="7" spans="1:12" hidden="1">
      <c r="A7" s="36">
        <v>1</v>
      </c>
      <c r="B7" s="22"/>
      <c r="C7" s="22" t="s">
        <v>239</v>
      </c>
      <c r="D7" s="20">
        <f>'18.2_A'!S7</f>
        <v>34</v>
      </c>
      <c r="E7" s="20">
        <f>'18.2_A'!E7</f>
        <v>0</v>
      </c>
      <c r="F7" s="20">
        <f>'18.2_A'!C7</f>
        <v>0</v>
      </c>
      <c r="G7" s="20">
        <f>'18.2_A'!G7</f>
        <v>0</v>
      </c>
      <c r="H7" s="20">
        <f>'18.2_A'!I7</f>
        <v>0</v>
      </c>
      <c r="I7" s="20">
        <f>'18.2_A'!K7</f>
        <v>34</v>
      </c>
      <c r="J7" s="20">
        <f>'18.2_A'!M7</f>
        <v>0</v>
      </c>
      <c r="K7" s="20">
        <f>'18.2_A'!O7</f>
        <v>0</v>
      </c>
      <c r="L7" s="20">
        <f>'18.2_A'!Q7</f>
        <v>0</v>
      </c>
    </row>
    <row r="8" spans="1:12" hidden="1">
      <c r="A8" s="36">
        <v>3</v>
      </c>
      <c r="B8" s="22"/>
      <c r="C8" s="22" t="s">
        <v>54</v>
      </c>
      <c r="D8" s="20">
        <f>'18.2_A'!S9</f>
        <v>558</v>
      </c>
      <c r="E8" s="20">
        <f>'18.2_A'!E9</f>
        <v>0</v>
      </c>
      <c r="F8" s="20">
        <f>'18.2_A'!C9</f>
        <v>0</v>
      </c>
      <c r="G8" s="20">
        <f>'18.2_A'!G9</f>
        <v>0</v>
      </c>
      <c r="H8" s="20">
        <f>'18.2_A'!I9</f>
        <v>0</v>
      </c>
      <c r="I8" s="20">
        <f>'18.2_A'!K9</f>
        <v>60</v>
      </c>
      <c r="J8" s="20">
        <f>'18.2_A'!M9</f>
        <v>374</v>
      </c>
      <c r="K8" s="20">
        <f>'18.2_A'!O9</f>
        <v>125</v>
      </c>
      <c r="L8" s="20">
        <f>'18.2_A'!Q9</f>
        <v>0</v>
      </c>
    </row>
    <row r="9" spans="1:12">
      <c r="A9" s="36">
        <v>4</v>
      </c>
      <c r="B9" s="22" t="s">
        <v>20</v>
      </c>
      <c r="C9" s="22" t="s">
        <v>160</v>
      </c>
      <c r="D9" s="20">
        <f>'18.2_A'!S10</f>
        <v>5157999</v>
      </c>
      <c r="E9" s="20">
        <f>'18.2_A'!E10</f>
        <v>79</v>
      </c>
      <c r="F9" s="20">
        <f>'18.2_A'!C10</f>
        <v>857770</v>
      </c>
      <c r="G9" s="20">
        <f>'18.2_A'!G10</f>
        <v>15048</v>
      </c>
      <c r="H9" s="20">
        <f>'18.2_A'!I10</f>
        <v>24046</v>
      </c>
      <c r="I9" s="20">
        <f>'18.2_A'!K10</f>
        <v>209402</v>
      </c>
      <c r="J9" s="20">
        <f>'18.2_A'!M10</f>
        <v>942535</v>
      </c>
      <c r="K9" s="20">
        <f>'18.2_A'!O10</f>
        <v>600337</v>
      </c>
      <c r="L9" s="20">
        <f>'18.2_A'!Q10</f>
        <v>2508783</v>
      </c>
    </row>
    <row r="10" spans="1:12" hidden="1">
      <c r="A10" s="36">
        <v>5</v>
      </c>
      <c r="B10" s="22"/>
      <c r="C10" s="22" t="s">
        <v>238</v>
      </c>
      <c r="D10" s="20">
        <f>'18.2_A'!S11</f>
        <v>0</v>
      </c>
      <c r="E10" s="20">
        <f>'18.2_A'!E11</f>
        <v>0</v>
      </c>
      <c r="F10" s="20">
        <f>'18.2_A'!C11</f>
        <v>0</v>
      </c>
      <c r="G10" s="20">
        <f>'18.2_A'!G11</f>
        <v>0</v>
      </c>
      <c r="H10" s="20">
        <f>'18.2_A'!I11</f>
        <v>0</v>
      </c>
      <c r="I10" s="20">
        <f>'18.2_A'!K11</f>
        <v>0</v>
      </c>
      <c r="J10" s="20">
        <f>'18.2_A'!M11</f>
        <v>0</v>
      </c>
      <c r="K10" s="20">
        <f>'18.2_A'!O11</f>
        <v>0</v>
      </c>
      <c r="L10" s="20">
        <f>'18.2_A'!Q11</f>
        <v>0</v>
      </c>
    </row>
    <row r="11" spans="1:12">
      <c r="A11" s="36">
        <v>6</v>
      </c>
      <c r="B11" s="22"/>
      <c r="C11" s="22" t="s">
        <v>161</v>
      </c>
      <c r="D11" s="20">
        <f>'18.2_A'!S12</f>
        <v>509344</v>
      </c>
      <c r="E11" s="20">
        <f>'18.2_A'!E12</f>
        <v>0</v>
      </c>
      <c r="F11" s="20">
        <f>'18.2_A'!C12</f>
        <v>30963</v>
      </c>
      <c r="G11" s="20">
        <f>'18.2_A'!G12</f>
        <v>1826</v>
      </c>
      <c r="H11" s="20">
        <f>'18.2_A'!I12</f>
        <v>3085</v>
      </c>
      <c r="I11" s="20">
        <f>'18.2_A'!K12</f>
        <v>40098</v>
      </c>
      <c r="J11" s="20">
        <f>'18.2_A'!M12</f>
        <v>157080</v>
      </c>
      <c r="K11" s="20">
        <f>'18.2_A'!O12</f>
        <v>78614</v>
      </c>
      <c r="L11" s="20">
        <f>'18.2_A'!Q12</f>
        <v>197678</v>
      </c>
    </row>
    <row r="12" spans="1:12">
      <c r="A12" s="36">
        <v>7</v>
      </c>
      <c r="B12" s="22"/>
      <c r="C12" s="22" t="s">
        <v>164</v>
      </c>
      <c r="D12" s="20">
        <f>'18.2_A'!S13</f>
        <v>304721</v>
      </c>
      <c r="E12" s="20">
        <f>'18.2_A'!E13</f>
        <v>0</v>
      </c>
      <c r="F12" s="20">
        <f>'18.2_A'!C13</f>
        <v>11683</v>
      </c>
      <c r="G12" s="20">
        <f>'18.2_A'!G13</f>
        <v>831</v>
      </c>
      <c r="H12" s="20">
        <f>'18.2_A'!I13</f>
        <v>1024</v>
      </c>
      <c r="I12" s="20">
        <f>'18.2_A'!K13</f>
        <v>17342</v>
      </c>
      <c r="J12" s="20">
        <f>'18.2_A'!M13</f>
        <v>85236</v>
      </c>
      <c r="K12" s="20">
        <f>'18.2_A'!O13</f>
        <v>55511</v>
      </c>
      <c r="L12" s="20">
        <f>'18.2_A'!Q13</f>
        <v>133094</v>
      </c>
    </row>
    <row r="13" spans="1:12">
      <c r="A13" s="36">
        <v>2</v>
      </c>
      <c r="B13" s="22"/>
      <c r="C13" s="22" t="s">
        <v>165</v>
      </c>
      <c r="D13" s="20">
        <f>'18.2_A'!S8</f>
        <v>456003</v>
      </c>
      <c r="E13" s="20">
        <f>'18.2_A'!E8</f>
        <v>0</v>
      </c>
      <c r="F13" s="20">
        <f>'18.2_A'!C8</f>
        <v>3820</v>
      </c>
      <c r="G13" s="20">
        <f>'18.2_A'!G8</f>
        <v>2355</v>
      </c>
      <c r="H13" s="20">
        <f>'18.2_A'!I8</f>
        <v>3472</v>
      </c>
      <c r="I13" s="20">
        <f>'18.2_A'!K8</f>
        <v>56471</v>
      </c>
      <c r="J13" s="20">
        <f>'18.2_A'!M8</f>
        <v>228813</v>
      </c>
      <c r="K13" s="20">
        <f>'18.2_A'!O8</f>
        <v>69961</v>
      </c>
      <c r="L13" s="20">
        <f>'18.2_A'!Q8</f>
        <v>91111</v>
      </c>
    </row>
    <row r="14" spans="1:12">
      <c r="A14" s="36">
        <v>8</v>
      </c>
      <c r="B14" s="22"/>
      <c r="C14" s="22" t="s">
        <v>163</v>
      </c>
      <c r="D14" s="20">
        <f>'18.2_A'!S14</f>
        <v>233675</v>
      </c>
      <c r="E14" s="20">
        <f>'18.2_A'!E14</f>
        <v>0</v>
      </c>
      <c r="F14" s="20">
        <f>'18.2_A'!C14</f>
        <v>1642</v>
      </c>
      <c r="G14" s="20">
        <f>'18.2_A'!G14</f>
        <v>994</v>
      </c>
      <c r="H14" s="20">
        <f>'18.2_A'!I14</f>
        <v>1495</v>
      </c>
      <c r="I14" s="20">
        <f>'18.2_A'!K14</f>
        <v>27434</v>
      </c>
      <c r="J14" s="20">
        <f>'18.2_A'!M14</f>
        <v>123535</v>
      </c>
      <c r="K14" s="20">
        <f>'18.2_A'!O14</f>
        <v>41998</v>
      </c>
      <c r="L14" s="20">
        <f>'18.2_A'!Q14</f>
        <v>36577</v>
      </c>
    </row>
    <row r="15" spans="1:12">
      <c r="A15" s="36">
        <v>9</v>
      </c>
      <c r="B15" s="22"/>
      <c r="C15" s="22" t="s">
        <v>2</v>
      </c>
      <c r="D15" s="20">
        <f>'18.2_A'!S15</f>
        <v>6662333</v>
      </c>
      <c r="E15" s="20">
        <f>'18.2_A'!E15</f>
        <v>79</v>
      </c>
      <c r="F15" s="20">
        <f>'18.2_A'!C15</f>
        <v>905879</v>
      </c>
      <c r="G15" s="20">
        <f>'18.2_A'!G15</f>
        <v>21054</v>
      </c>
      <c r="H15" s="20">
        <f>'18.2_A'!I15</f>
        <v>33122</v>
      </c>
      <c r="I15" s="20">
        <f>'18.2_A'!K15</f>
        <v>350840</v>
      </c>
      <c r="J15" s="20">
        <f>'18.2_A'!M15</f>
        <v>1537572</v>
      </c>
      <c r="K15" s="20">
        <f>'18.2_A'!O15</f>
        <v>846546</v>
      </c>
      <c r="L15" s="20">
        <f>'18.2_A'!Q15</f>
        <v>2967243</v>
      </c>
    </row>
    <row r="16" spans="1:12" hidden="1">
      <c r="A16" s="36">
        <v>46</v>
      </c>
      <c r="B16" s="37"/>
      <c r="C16" s="37" t="s">
        <v>239</v>
      </c>
      <c r="D16" s="38">
        <f>'18.2_A'!S52</f>
        <v>0</v>
      </c>
      <c r="E16" s="38" t="str">
        <f>'18.2_A'!E52</f>
        <v xml:space="preserve">   NA</v>
      </c>
      <c r="F16" s="38">
        <f>'18.2_A'!C52</f>
        <v>0</v>
      </c>
      <c r="G16" s="38">
        <f>'18.2_A'!G52</f>
        <v>0</v>
      </c>
      <c r="H16" s="38">
        <f>'18.2_A'!I52</f>
        <v>0</v>
      </c>
      <c r="I16" s="38">
        <f>'18.2_A'!K52</f>
        <v>0</v>
      </c>
      <c r="J16" s="38">
        <f>'18.2_A'!M52</f>
        <v>0</v>
      </c>
      <c r="K16" s="38">
        <f>'18.2_A'!O52</f>
        <v>0</v>
      </c>
      <c r="L16" s="38">
        <f>'18.2_A'!Q52</f>
        <v>0</v>
      </c>
    </row>
    <row r="17" spans="1:12" hidden="1">
      <c r="A17" s="36">
        <v>48</v>
      </c>
      <c r="B17" s="37"/>
      <c r="C17" s="37" t="s">
        <v>54</v>
      </c>
      <c r="D17" s="38">
        <f>'18.2_A'!S54</f>
        <v>0</v>
      </c>
      <c r="E17" s="38" t="str">
        <f>'18.2_A'!E54</f>
        <v xml:space="preserve">   NA</v>
      </c>
      <c r="F17" s="38">
        <f>'18.2_A'!C54</f>
        <v>0</v>
      </c>
      <c r="G17" s="38">
        <f>'18.2_A'!G54</f>
        <v>0</v>
      </c>
      <c r="H17" s="38">
        <f>'18.2_A'!I54</f>
        <v>0</v>
      </c>
      <c r="I17" s="38">
        <f>'18.2_A'!K54</f>
        <v>0</v>
      </c>
      <c r="J17" s="38">
        <f>'18.2_A'!M54</f>
        <v>0</v>
      </c>
      <c r="K17" s="38">
        <f>'18.2_A'!O54</f>
        <v>0</v>
      </c>
      <c r="L17" s="38">
        <f>'18.2_A'!Q54</f>
        <v>0</v>
      </c>
    </row>
    <row r="18" spans="1:12">
      <c r="A18" s="36">
        <v>49</v>
      </c>
      <c r="B18" s="37" t="s">
        <v>25</v>
      </c>
      <c r="C18" s="37" t="s">
        <v>160</v>
      </c>
      <c r="D18" s="38">
        <f>'18.2_A'!S55</f>
        <v>73125</v>
      </c>
      <c r="E18" s="38" t="str">
        <f>'18.2_A'!E55</f>
        <v xml:space="preserve">   NA</v>
      </c>
      <c r="F18" s="38">
        <f>'18.2_A'!C55</f>
        <v>10612</v>
      </c>
      <c r="G18" s="38">
        <f>'18.2_A'!G55</f>
        <v>415</v>
      </c>
      <c r="H18" s="38">
        <f>'18.2_A'!I55</f>
        <v>407</v>
      </c>
      <c r="I18" s="38">
        <f>'18.2_A'!K55</f>
        <v>2899</v>
      </c>
      <c r="J18" s="38">
        <f>'18.2_A'!M55</f>
        <v>13676</v>
      </c>
      <c r="K18" s="38">
        <f>'18.2_A'!O55</f>
        <v>9440</v>
      </c>
      <c r="L18" s="38">
        <f>'18.2_A'!Q55</f>
        <v>35676</v>
      </c>
    </row>
    <row r="19" spans="1:12" hidden="1">
      <c r="A19" s="12">
        <v>50</v>
      </c>
      <c r="B19" s="37"/>
      <c r="C19" s="37" t="s">
        <v>238</v>
      </c>
      <c r="D19" s="38">
        <f>'18.2_A'!S56</f>
        <v>0</v>
      </c>
      <c r="E19" s="38" t="str">
        <f>'18.2_A'!E56</f>
        <v xml:space="preserve">   NA</v>
      </c>
      <c r="F19" s="38">
        <f>'18.2_A'!C56</f>
        <v>0</v>
      </c>
      <c r="G19" s="38">
        <f>'18.2_A'!G56</f>
        <v>0</v>
      </c>
      <c r="H19" s="38">
        <f>'18.2_A'!I56</f>
        <v>0</v>
      </c>
      <c r="I19" s="38">
        <f>'18.2_A'!K56</f>
        <v>0</v>
      </c>
      <c r="J19" s="38">
        <f>'18.2_A'!M56</f>
        <v>0</v>
      </c>
      <c r="K19" s="38">
        <f>'18.2_A'!O56</f>
        <v>0</v>
      </c>
      <c r="L19" s="38">
        <f>'18.2_A'!Q56</f>
        <v>0</v>
      </c>
    </row>
    <row r="20" spans="1:12" s="9" customFormat="1">
      <c r="A20" s="12">
        <v>51</v>
      </c>
      <c r="B20" s="37"/>
      <c r="C20" s="37" t="s">
        <v>161</v>
      </c>
      <c r="D20" s="38">
        <f>'18.2_A'!S57</f>
        <v>4730</v>
      </c>
      <c r="E20" s="38" t="str">
        <f>'18.2_A'!E57</f>
        <v xml:space="preserve">   NA</v>
      </c>
      <c r="F20" s="38">
        <f>'18.2_A'!C57</f>
        <v>305</v>
      </c>
      <c r="G20" s="38">
        <f>'18.2_A'!G57</f>
        <v>15</v>
      </c>
      <c r="H20" s="38">
        <f>'18.2_A'!I57</f>
        <v>28</v>
      </c>
      <c r="I20" s="38">
        <f>'18.2_A'!K57</f>
        <v>514</v>
      </c>
      <c r="J20" s="38">
        <f>'18.2_A'!M57</f>
        <v>1481</v>
      </c>
      <c r="K20" s="38">
        <f>'18.2_A'!O57</f>
        <v>487</v>
      </c>
      <c r="L20" s="38">
        <f>'18.2_A'!Q57</f>
        <v>1902</v>
      </c>
    </row>
    <row r="21" spans="1:12" s="9" customFormat="1">
      <c r="A21" s="12">
        <v>52</v>
      </c>
      <c r="B21" s="37"/>
      <c r="C21" s="37" t="s">
        <v>164</v>
      </c>
      <c r="D21" s="38">
        <f>'18.2_A'!S58</f>
        <v>5346</v>
      </c>
      <c r="E21" s="38" t="str">
        <f>'18.2_A'!E58</f>
        <v xml:space="preserve">   NA</v>
      </c>
      <c r="F21" s="38">
        <f>'18.2_A'!C58</f>
        <v>247</v>
      </c>
      <c r="G21" s="38">
        <f>'18.2_A'!G58</f>
        <v>0</v>
      </c>
      <c r="H21" s="38">
        <f>'18.2_A'!I58</f>
        <v>22</v>
      </c>
      <c r="I21" s="38">
        <f>'18.2_A'!K58</f>
        <v>456</v>
      </c>
      <c r="J21" s="38">
        <f>'18.2_A'!M58</f>
        <v>1544</v>
      </c>
      <c r="K21" s="38">
        <f>'18.2_A'!O58</f>
        <v>1216</v>
      </c>
      <c r="L21" s="38">
        <f>'18.2_A'!Q58</f>
        <v>1862</v>
      </c>
    </row>
    <row r="22" spans="1:12" s="9" customFormat="1">
      <c r="A22" s="36">
        <v>47</v>
      </c>
      <c r="B22" s="37"/>
      <c r="C22" s="37" t="s">
        <v>165</v>
      </c>
      <c r="D22" s="38">
        <f>'18.2_A'!S53</f>
        <v>9953</v>
      </c>
      <c r="E22" s="38" t="str">
        <f>'18.2_A'!E53</f>
        <v xml:space="preserve">   NA</v>
      </c>
      <c r="F22" s="38">
        <f>'18.2_A'!C53</f>
        <v>72</v>
      </c>
      <c r="G22" s="38">
        <f>'18.2_A'!G53</f>
        <v>51</v>
      </c>
      <c r="H22" s="38">
        <f>'18.2_A'!I53</f>
        <v>125</v>
      </c>
      <c r="I22" s="38">
        <f>'18.2_A'!K53</f>
        <v>1480</v>
      </c>
      <c r="J22" s="38">
        <f>'18.2_A'!M53</f>
        <v>5092</v>
      </c>
      <c r="K22" s="38">
        <f>'18.2_A'!O53</f>
        <v>1563</v>
      </c>
      <c r="L22" s="38">
        <f>'18.2_A'!Q53</f>
        <v>1570</v>
      </c>
    </row>
    <row r="23" spans="1:12" s="9" customFormat="1">
      <c r="A23" s="12">
        <v>53</v>
      </c>
      <c r="B23" s="37"/>
      <c r="C23" s="37" t="s">
        <v>163</v>
      </c>
      <c r="D23" s="38">
        <f>'18.2_A'!S59</f>
        <v>3605</v>
      </c>
      <c r="E23" s="38" t="str">
        <f>'18.2_A'!E59</f>
        <v xml:space="preserve">   NA</v>
      </c>
      <c r="F23" s="38">
        <f>'18.2_A'!C59</f>
        <v>21</v>
      </c>
      <c r="G23" s="38">
        <f>'18.2_A'!G59</f>
        <v>33</v>
      </c>
      <c r="H23" s="38">
        <f>'18.2_A'!I59</f>
        <v>33</v>
      </c>
      <c r="I23" s="38">
        <f>'18.2_A'!K59</f>
        <v>628</v>
      </c>
      <c r="J23" s="38">
        <f>'18.2_A'!M59</f>
        <v>2060</v>
      </c>
      <c r="K23" s="38">
        <f>'18.2_A'!O59</f>
        <v>422</v>
      </c>
      <c r="L23" s="38">
        <f>'18.2_A'!Q59</f>
        <v>408</v>
      </c>
    </row>
    <row r="24" spans="1:12">
      <c r="A24" s="12">
        <v>54</v>
      </c>
      <c r="B24" s="37"/>
      <c r="C24" s="37" t="s">
        <v>2</v>
      </c>
      <c r="D24" s="38">
        <f>'18.2_A'!S60</f>
        <v>96759</v>
      </c>
      <c r="E24" s="38" t="str">
        <f>'18.2_A'!E60</f>
        <v xml:space="preserve">   NA</v>
      </c>
      <c r="F24" s="38">
        <f>'18.2_A'!C60</f>
        <v>11257</v>
      </c>
      <c r="G24" s="38">
        <f>'18.2_A'!G60</f>
        <v>514</v>
      </c>
      <c r="H24" s="38">
        <f>'18.2_A'!I60</f>
        <v>615</v>
      </c>
      <c r="I24" s="38">
        <f>'18.2_A'!K60</f>
        <v>5976</v>
      </c>
      <c r="J24" s="38">
        <f>'18.2_A'!M60</f>
        <v>23853</v>
      </c>
      <c r="K24" s="38">
        <f>'18.2_A'!O60</f>
        <v>13127</v>
      </c>
      <c r="L24" s="38">
        <f>'18.2_A'!Q60</f>
        <v>41417</v>
      </c>
    </row>
    <row r="25" spans="1:12" hidden="1">
      <c r="A25" s="36">
        <v>10</v>
      </c>
      <c r="B25" s="22"/>
      <c r="C25" s="22" t="s">
        <v>239</v>
      </c>
      <c r="D25" s="20">
        <f>'18.2_A'!S16</f>
        <v>0</v>
      </c>
      <c r="E25" s="20" t="str">
        <f>'18.2_A'!E16</f>
        <v xml:space="preserve">     NA</v>
      </c>
      <c r="F25" s="20">
        <f>'18.2_A'!C16</f>
        <v>0</v>
      </c>
      <c r="G25" s="20">
        <f>'18.2_A'!G16</f>
        <v>0</v>
      </c>
      <c r="H25" s="20">
        <f>'18.2_A'!I16</f>
        <v>0</v>
      </c>
      <c r="I25" s="20">
        <f>'18.2_A'!K16</f>
        <v>0</v>
      </c>
      <c r="J25" s="20">
        <f>'18.2_A'!M16</f>
        <v>0</v>
      </c>
      <c r="K25" s="20">
        <f>'18.2_A'!O16</f>
        <v>0</v>
      </c>
      <c r="L25" s="20">
        <f>'18.2_A'!Q16</f>
        <v>0</v>
      </c>
    </row>
    <row r="26" spans="1:12" hidden="1">
      <c r="A26" s="36">
        <v>12</v>
      </c>
      <c r="B26" s="22"/>
      <c r="C26" s="22" t="s">
        <v>54</v>
      </c>
      <c r="D26" s="20">
        <f>'18.2_A'!S18</f>
        <v>178</v>
      </c>
      <c r="E26" s="20" t="str">
        <f>'18.2_A'!E18</f>
        <v xml:space="preserve">     NA</v>
      </c>
      <c r="F26" s="20">
        <f>'18.2_A'!C18</f>
        <v>0</v>
      </c>
      <c r="G26" s="20">
        <f>'18.2_A'!G18</f>
        <v>0</v>
      </c>
      <c r="H26" s="20">
        <f>'18.2_A'!I18</f>
        <v>0</v>
      </c>
      <c r="I26" s="20">
        <f>'18.2_A'!K18</f>
        <v>42</v>
      </c>
      <c r="J26" s="20">
        <f>'18.2_A'!M18</f>
        <v>86</v>
      </c>
      <c r="K26" s="20">
        <f>'18.2_A'!O18</f>
        <v>49</v>
      </c>
      <c r="L26" s="20">
        <f>'18.2_A'!Q18</f>
        <v>0</v>
      </c>
    </row>
    <row r="27" spans="1:12">
      <c r="A27" s="36">
        <v>13</v>
      </c>
      <c r="B27" s="22" t="s">
        <v>21</v>
      </c>
      <c r="C27" s="22" t="s">
        <v>160</v>
      </c>
      <c r="D27" s="20">
        <f>'18.2_A'!S19</f>
        <v>882626</v>
      </c>
      <c r="E27" s="20" t="str">
        <f>'18.2_A'!E19</f>
        <v xml:space="preserve">     NA</v>
      </c>
      <c r="F27" s="20">
        <f>'18.2_A'!C19</f>
        <v>104138</v>
      </c>
      <c r="G27" s="20">
        <f>'18.2_A'!G19</f>
        <v>2376</v>
      </c>
      <c r="H27" s="20">
        <f>'18.2_A'!I19</f>
        <v>4129</v>
      </c>
      <c r="I27" s="20">
        <f>'18.2_A'!K19</f>
        <v>35652</v>
      </c>
      <c r="J27" s="20">
        <f>'18.2_A'!M19</f>
        <v>170577</v>
      </c>
      <c r="K27" s="20">
        <f>'18.2_A'!O19</f>
        <v>108934</v>
      </c>
      <c r="L27" s="20">
        <f>'18.2_A'!Q19</f>
        <v>456820</v>
      </c>
    </row>
    <row r="28" spans="1:12" hidden="1">
      <c r="A28" s="36">
        <v>14</v>
      </c>
      <c r="B28" s="22"/>
      <c r="C28" s="22" t="s">
        <v>238</v>
      </c>
      <c r="D28" s="20">
        <f>'18.2_A'!S20</f>
        <v>0</v>
      </c>
      <c r="E28" s="20" t="str">
        <f>'18.2_A'!E20</f>
        <v xml:space="preserve">     NA</v>
      </c>
      <c r="F28" s="20">
        <f>'18.2_A'!C20</f>
        <v>0</v>
      </c>
      <c r="G28" s="20">
        <f>'18.2_A'!G20</f>
        <v>0</v>
      </c>
      <c r="H28" s="20">
        <f>'18.2_A'!I20</f>
        <v>0</v>
      </c>
      <c r="I28" s="20">
        <f>'18.2_A'!K20</f>
        <v>0</v>
      </c>
      <c r="J28" s="20">
        <f>'18.2_A'!M20</f>
        <v>0</v>
      </c>
      <c r="K28" s="20">
        <f>'18.2_A'!O20</f>
        <v>0</v>
      </c>
      <c r="L28" s="20">
        <f>'18.2_A'!Q20</f>
        <v>0</v>
      </c>
    </row>
    <row r="29" spans="1:12">
      <c r="A29" s="36">
        <v>15</v>
      </c>
      <c r="B29" s="22"/>
      <c r="C29" s="22" t="s">
        <v>161</v>
      </c>
      <c r="D29" s="20">
        <f>'18.2_A'!S21</f>
        <v>75442</v>
      </c>
      <c r="E29" s="20" t="str">
        <f>'18.2_A'!E21</f>
        <v xml:space="preserve">     NA</v>
      </c>
      <c r="F29" s="20">
        <f>'18.2_A'!C21</f>
        <v>3951</v>
      </c>
      <c r="G29" s="20">
        <f>'18.2_A'!G21</f>
        <v>197</v>
      </c>
      <c r="H29" s="20">
        <f>'18.2_A'!I21</f>
        <v>563</v>
      </c>
      <c r="I29" s="20">
        <f>'18.2_A'!K21</f>
        <v>6251</v>
      </c>
      <c r="J29" s="20">
        <f>'18.2_A'!M21</f>
        <v>22049</v>
      </c>
      <c r="K29" s="20">
        <f>'18.2_A'!O21</f>
        <v>11211</v>
      </c>
      <c r="L29" s="20">
        <f>'18.2_A'!Q21</f>
        <v>31220</v>
      </c>
    </row>
    <row r="30" spans="1:12">
      <c r="A30" s="36">
        <v>16</v>
      </c>
      <c r="B30" s="22"/>
      <c r="C30" s="22" t="s">
        <v>164</v>
      </c>
      <c r="D30" s="20">
        <f>'18.2_A'!S22</f>
        <v>57176</v>
      </c>
      <c r="E30" s="20" t="str">
        <f>'18.2_A'!E22</f>
        <v xml:space="preserve">     NA</v>
      </c>
      <c r="F30" s="20">
        <f>'18.2_A'!C22</f>
        <v>885</v>
      </c>
      <c r="G30" s="20">
        <f>'18.2_A'!G22</f>
        <v>307</v>
      </c>
      <c r="H30" s="20">
        <f>'18.2_A'!I22</f>
        <v>320</v>
      </c>
      <c r="I30" s="20">
        <f>'18.2_A'!K22</f>
        <v>4017</v>
      </c>
      <c r="J30" s="20">
        <f>'18.2_A'!M22</f>
        <v>16864</v>
      </c>
      <c r="K30" s="20">
        <f>'18.2_A'!O22</f>
        <v>12384</v>
      </c>
      <c r="L30" s="20">
        <f>'18.2_A'!Q22</f>
        <v>22400</v>
      </c>
    </row>
    <row r="31" spans="1:12">
      <c r="A31" s="36">
        <v>11</v>
      </c>
      <c r="B31" s="21"/>
      <c r="C31" s="22" t="s">
        <v>165</v>
      </c>
      <c r="D31" s="20">
        <f>'18.2_A'!S17</f>
        <v>107639</v>
      </c>
      <c r="E31" s="20" t="str">
        <f>'18.2_A'!E17</f>
        <v xml:space="preserve">     NA</v>
      </c>
      <c r="F31" s="20">
        <f>'18.2_A'!C17</f>
        <v>566</v>
      </c>
      <c r="G31" s="20">
        <f>'18.2_A'!G17</f>
        <v>441</v>
      </c>
      <c r="H31" s="20">
        <f>'18.2_A'!I17</f>
        <v>832</v>
      </c>
      <c r="I31" s="20">
        <f>'18.2_A'!K17</f>
        <v>13883</v>
      </c>
      <c r="J31" s="20">
        <f>'18.2_A'!M17</f>
        <v>55694</v>
      </c>
      <c r="K31" s="20">
        <f>'18.2_A'!O17</f>
        <v>17199</v>
      </c>
      <c r="L31" s="20">
        <f>'18.2_A'!Q17</f>
        <v>19023</v>
      </c>
    </row>
    <row r="32" spans="1:12">
      <c r="A32" s="36">
        <v>17</v>
      </c>
      <c r="B32" s="22"/>
      <c r="C32" s="22" t="s">
        <v>163</v>
      </c>
      <c r="D32" s="20">
        <f>'18.2_A'!S23</f>
        <v>50859</v>
      </c>
      <c r="E32" s="20" t="str">
        <f>'18.2_A'!E23</f>
        <v xml:space="preserve">     NA</v>
      </c>
      <c r="F32" s="20">
        <f>'18.2_A'!C23</f>
        <v>175</v>
      </c>
      <c r="G32" s="20">
        <f>'18.2_A'!G23</f>
        <v>270</v>
      </c>
      <c r="H32" s="20">
        <f>'18.2_A'!I23</f>
        <v>289</v>
      </c>
      <c r="I32" s="20">
        <f>'18.2_A'!K23</f>
        <v>6137</v>
      </c>
      <c r="J32" s="20">
        <f>'18.2_A'!M23</f>
        <v>26790</v>
      </c>
      <c r="K32" s="20">
        <f>'18.2_A'!O23</f>
        <v>9700</v>
      </c>
      <c r="L32" s="20">
        <f>'18.2_A'!Q23</f>
        <v>7499</v>
      </c>
    </row>
    <row r="33" spans="1:12">
      <c r="A33" s="36">
        <v>18</v>
      </c>
      <c r="B33" s="22"/>
      <c r="C33" s="22" t="s">
        <v>2</v>
      </c>
      <c r="D33" s="20">
        <f>'18.2_A'!S24</f>
        <v>1173920</v>
      </c>
      <c r="E33" s="20" t="str">
        <f>'18.2_A'!E24</f>
        <v xml:space="preserve">     NA</v>
      </c>
      <c r="F33" s="20">
        <f>'18.2_A'!C24</f>
        <v>109714</v>
      </c>
      <c r="G33" s="20">
        <f>'18.2_A'!G24</f>
        <v>3590</v>
      </c>
      <c r="H33" s="20">
        <f>'18.2_A'!I24</f>
        <v>6134</v>
      </c>
      <c r="I33" s="20">
        <f>'18.2_A'!K24</f>
        <v>65982</v>
      </c>
      <c r="J33" s="20">
        <f>'18.2_A'!M24</f>
        <v>292059</v>
      </c>
      <c r="K33" s="20">
        <f>'18.2_A'!O24</f>
        <v>159478</v>
      </c>
      <c r="L33" s="20">
        <f>'18.2_A'!Q24</f>
        <v>536963</v>
      </c>
    </row>
    <row r="34" spans="1:12" hidden="1">
      <c r="A34" s="36">
        <v>19</v>
      </c>
      <c r="B34" s="22"/>
      <c r="C34" s="22" t="s">
        <v>239</v>
      </c>
      <c r="D34" s="20">
        <f>'18.2_A'!S25</f>
        <v>0</v>
      </c>
      <c r="E34" s="20" t="str">
        <f>'18.2_A'!E25</f>
        <v xml:space="preserve">    NA</v>
      </c>
      <c r="F34" s="20">
        <f>'18.2_A'!C25</f>
        <v>0</v>
      </c>
      <c r="G34" s="20">
        <f>'18.2_A'!G25</f>
        <v>0</v>
      </c>
      <c r="H34" s="20">
        <f>'18.2_A'!I25</f>
        <v>0</v>
      </c>
      <c r="I34" s="20">
        <f>'18.2_A'!K25</f>
        <v>0</v>
      </c>
      <c r="J34" s="20">
        <f>'18.2_A'!M25</f>
        <v>0</v>
      </c>
      <c r="K34" s="20">
        <f>'18.2_A'!O25</f>
        <v>0</v>
      </c>
      <c r="L34" s="20">
        <f>'18.2_A'!Q25</f>
        <v>0</v>
      </c>
    </row>
    <row r="35" spans="1:12" hidden="1">
      <c r="A35" s="36">
        <v>21</v>
      </c>
      <c r="B35" s="22"/>
      <c r="C35" s="22" t="s">
        <v>54</v>
      </c>
      <c r="D35" s="20">
        <f>'18.2_A'!S27</f>
        <v>18</v>
      </c>
      <c r="E35" s="20" t="str">
        <f>'18.2_A'!E27</f>
        <v xml:space="preserve">    NA</v>
      </c>
      <c r="F35" s="20">
        <f>'18.2_A'!C27</f>
        <v>0</v>
      </c>
      <c r="G35" s="20">
        <f>'18.2_A'!G27</f>
        <v>0</v>
      </c>
      <c r="H35" s="20">
        <f>'18.2_A'!I27</f>
        <v>0</v>
      </c>
      <c r="I35" s="20">
        <f>'18.2_A'!K27</f>
        <v>0</v>
      </c>
      <c r="J35" s="20">
        <f>'18.2_A'!M27</f>
        <v>18</v>
      </c>
      <c r="K35" s="20">
        <f>'18.2_A'!O27</f>
        <v>0</v>
      </c>
      <c r="L35" s="20">
        <f>'18.2_A'!Q27</f>
        <v>0</v>
      </c>
    </row>
    <row r="36" spans="1:12">
      <c r="A36" s="36">
        <v>22</v>
      </c>
      <c r="B36" s="22" t="s">
        <v>22</v>
      </c>
      <c r="C36" s="22" t="s">
        <v>160</v>
      </c>
      <c r="D36" s="20">
        <f>'18.2_A'!S28</f>
        <v>266228</v>
      </c>
      <c r="E36" s="20" t="str">
        <f>'18.2_A'!E28</f>
        <v xml:space="preserve">    NA</v>
      </c>
      <c r="F36" s="20">
        <f>'18.2_A'!C28</f>
        <v>51234</v>
      </c>
      <c r="G36" s="20">
        <f>'18.2_A'!G28</f>
        <v>815</v>
      </c>
      <c r="H36" s="20">
        <f>'18.2_A'!I28</f>
        <v>1180</v>
      </c>
      <c r="I36" s="20">
        <f>'18.2_A'!K28</f>
        <v>10160</v>
      </c>
      <c r="J36" s="20">
        <f>'18.2_A'!M28</f>
        <v>46014</v>
      </c>
      <c r="K36" s="20">
        <f>'18.2_A'!O28</f>
        <v>29905</v>
      </c>
      <c r="L36" s="20">
        <f>'18.2_A'!Q28</f>
        <v>126921</v>
      </c>
    </row>
    <row r="37" spans="1:12" hidden="1">
      <c r="A37" s="36">
        <v>23</v>
      </c>
      <c r="B37" s="22"/>
      <c r="C37" s="22" t="s">
        <v>238</v>
      </c>
      <c r="D37" s="20">
        <f>'18.2_A'!S29</f>
        <v>0</v>
      </c>
      <c r="E37" s="20" t="str">
        <f>'18.2_A'!E29</f>
        <v xml:space="preserve">    NA</v>
      </c>
      <c r="F37" s="20">
        <f>'18.2_A'!C29</f>
        <v>0</v>
      </c>
      <c r="G37" s="20">
        <f>'18.2_A'!G29</f>
        <v>0</v>
      </c>
      <c r="H37" s="20">
        <f>'18.2_A'!I29</f>
        <v>0</v>
      </c>
      <c r="I37" s="20">
        <f>'18.2_A'!K29</f>
        <v>0</v>
      </c>
      <c r="J37" s="20">
        <f>'18.2_A'!M29</f>
        <v>0</v>
      </c>
      <c r="K37" s="20">
        <f>'18.2_A'!O29</f>
        <v>0</v>
      </c>
      <c r="L37" s="20">
        <f>'18.2_A'!Q29</f>
        <v>0</v>
      </c>
    </row>
    <row r="38" spans="1:12">
      <c r="A38" s="36">
        <v>24</v>
      </c>
      <c r="B38" s="22"/>
      <c r="C38" s="22" t="s">
        <v>161</v>
      </c>
      <c r="D38" s="20">
        <f>'18.2_A'!S30</f>
        <v>12354</v>
      </c>
      <c r="E38" s="20" t="str">
        <f>'18.2_A'!E30</f>
        <v xml:space="preserve">    NA</v>
      </c>
      <c r="F38" s="20">
        <f>'18.2_A'!C30</f>
        <v>631</v>
      </c>
      <c r="G38" s="20">
        <f>'18.2_A'!G30</f>
        <v>0</v>
      </c>
      <c r="H38" s="20">
        <f>'18.2_A'!I30</f>
        <v>37</v>
      </c>
      <c r="I38" s="20">
        <f>'18.2_A'!K30</f>
        <v>958</v>
      </c>
      <c r="J38" s="20">
        <f>'18.2_A'!M30</f>
        <v>3928</v>
      </c>
      <c r="K38" s="20">
        <f>'18.2_A'!O30</f>
        <v>1961</v>
      </c>
      <c r="L38" s="20">
        <f>'18.2_A'!Q30</f>
        <v>4838</v>
      </c>
    </row>
    <row r="39" spans="1:12">
      <c r="A39" s="36">
        <v>25</v>
      </c>
      <c r="B39" s="22"/>
      <c r="C39" s="22" t="s">
        <v>164</v>
      </c>
      <c r="D39" s="20">
        <f>'18.2_A'!S31</f>
        <v>16934</v>
      </c>
      <c r="E39" s="20" t="str">
        <f>'18.2_A'!E31</f>
        <v xml:space="preserve">    NA</v>
      </c>
      <c r="F39" s="20">
        <f>'18.2_A'!C31</f>
        <v>712</v>
      </c>
      <c r="G39" s="20">
        <f>'18.2_A'!G31</f>
        <v>22</v>
      </c>
      <c r="H39" s="20">
        <f>'18.2_A'!I31</f>
        <v>66</v>
      </c>
      <c r="I39" s="20">
        <f>'18.2_A'!K31</f>
        <v>860</v>
      </c>
      <c r="J39" s="20">
        <f>'18.2_A'!M31</f>
        <v>4550</v>
      </c>
      <c r="K39" s="20">
        <f>'18.2_A'!O31</f>
        <v>2718</v>
      </c>
      <c r="L39" s="20">
        <f>'18.2_A'!Q31</f>
        <v>8007</v>
      </c>
    </row>
    <row r="40" spans="1:12">
      <c r="A40" s="36">
        <v>20</v>
      </c>
      <c r="B40" s="21"/>
      <c r="C40" s="22" t="s">
        <v>165</v>
      </c>
      <c r="D40" s="20">
        <f>'18.2_A'!S26</f>
        <v>15595</v>
      </c>
      <c r="E40" s="20" t="str">
        <f>'18.2_A'!E26</f>
        <v xml:space="preserve">    NA</v>
      </c>
      <c r="F40" s="20">
        <f>'18.2_A'!C26</f>
        <v>0</v>
      </c>
      <c r="G40" s="20">
        <f>'18.2_A'!G26</f>
        <v>147</v>
      </c>
      <c r="H40" s="20">
        <f>'18.2_A'!I26</f>
        <v>147</v>
      </c>
      <c r="I40" s="20">
        <f>'18.2_A'!K26</f>
        <v>1954</v>
      </c>
      <c r="J40" s="20">
        <f>'18.2_A'!M26</f>
        <v>8489</v>
      </c>
      <c r="K40" s="20">
        <f>'18.2_A'!O26</f>
        <v>2352</v>
      </c>
      <c r="L40" s="20">
        <f>'18.2_A'!Q26</f>
        <v>2507</v>
      </c>
    </row>
    <row r="41" spans="1:12">
      <c r="A41" s="36">
        <v>26</v>
      </c>
      <c r="B41" s="22"/>
      <c r="C41" s="22" t="s">
        <v>163</v>
      </c>
      <c r="D41" s="20">
        <f>'18.2_A'!S32</f>
        <v>8352</v>
      </c>
      <c r="E41" s="20" t="str">
        <f>'18.2_A'!E32</f>
        <v xml:space="preserve">    NA</v>
      </c>
      <c r="F41" s="20">
        <f>'18.2_A'!C32</f>
        <v>69</v>
      </c>
      <c r="G41" s="20">
        <f>'18.2_A'!G32</f>
        <v>74</v>
      </c>
      <c r="H41" s="20">
        <f>'18.2_A'!I32</f>
        <v>59</v>
      </c>
      <c r="I41" s="20">
        <f>'18.2_A'!K32</f>
        <v>1059</v>
      </c>
      <c r="J41" s="20">
        <f>'18.2_A'!M32</f>
        <v>4249</v>
      </c>
      <c r="K41" s="20">
        <f>'18.2_A'!O32</f>
        <v>1545</v>
      </c>
      <c r="L41" s="20">
        <f>'18.2_A'!Q32</f>
        <v>1297</v>
      </c>
    </row>
    <row r="42" spans="1:12">
      <c r="A42" s="36">
        <v>27</v>
      </c>
      <c r="B42" s="22"/>
      <c r="C42" s="22" t="s">
        <v>2</v>
      </c>
      <c r="D42" s="20">
        <f>'18.2_A'!S33</f>
        <v>319481</v>
      </c>
      <c r="E42" s="20" t="str">
        <f>'18.2_A'!E33</f>
        <v xml:space="preserve">    NA</v>
      </c>
      <c r="F42" s="20">
        <f>'18.2_A'!C33</f>
        <v>52646</v>
      </c>
      <c r="G42" s="20">
        <f>'18.2_A'!G33</f>
        <v>1057</v>
      </c>
      <c r="H42" s="20">
        <f>'18.2_A'!I33</f>
        <v>1488</v>
      </c>
      <c r="I42" s="20">
        <f>'18.2_A'!K33</f>
        <v>14992</v>
      </c>
      <c r="J42" s="20">
        <f>'18.2_A'!M33</f>
        <v>67247</v>
      </c>
      <c r="K42" s="20">
        <f>'18.2_A'!O33</f>
        <v>38480</v>
      </c>
      <c r="L42" s="20">
        <f>'18.2_A'!Q33</f>
        <v>143571</v>
      </c>
    </row>
    <row r="43" spans="1:12" hidden="1">
      <c r="A43" s="36">
        <v>28</v>
      </c>
      <c r="B43" s="22"/>
      <c r="C43" s="22" t="s">
        <v>239</v>
      </c>
      <c r="D43" s="20">
        <f>'18.2_A'!S34</f>
        <v>0</v>
      </c>
      <c r="E43" s="20" t="str">
        <f>'18.2_A'!E34</f>
        <v xml:space="preserve">    NA</v>
      </c>
      <c r="F43" s="20">
        <f>'18.2_A'!C34</f>
        <v>0</v>
      </c>
      <c r="G43" s="20">
        <f>'18.2_A'!G34</f>
        <v>0</v>
      </c>
      <c r="H43" s="20">
        <f>'18.2_A'!I34</f>
        <v>0</v>
      </c>
      <c r="I43" s="20">
        <f>'18.2_A'!K34</f>
        <v>0</v>
      </c>
      <c r="J43" s="20">
        <f>'18.2_A'!M34</f>
        <v>0</v>
      </c>
      <c r="K43" s="20">
        <f>'18.2_A'!O34</f>
        <v>0</v>
      </c>
      <c r="L43" s="20">
        <f>'18.2_A'!Q34</f>
        <v>0</v>
      </c>
    </row>
    <row r="44" spans="1:12" hidden="1">
      <c r="A44" s="36">
        <v>30</v>
      </c>
      <c r="B44" s="22"/>
      <c r="C44" s="22" t="s">
        <v>54</v>
      </c>
      <c r="D44" s="20">
        <f>'18.2_A'!S36</f>
        <v>0</v>
      </c>
      <c r="E44" s="20" t="str">
        <f>'18.2_A'!E36</f>
        <v xml:space="preserve">    NA</v>
      </c>
      <c r="F44" s="20">
        <f>'18.2_A'!C36</f>
        <v>0</v>
      </c>
      <c r="G44" s="20">
        <f>'18.2_A'!G36</f>
        <v>0</v>
      </c>
      <c r="H44" s="20">
        <f>'18.2_A'!I36</f>
        <v>0</v>
      </c>
      <c r="I44" s="20">
        <f>'18.2_A'!K36</f>
        <v>0</v>
      </c>
      <c r="J44" s="20">
        <f>'18.2_A'!M36</f>
        <v>0</v>
      </c>
      <c r="K44" s="20">
        <f>'18.2_A'!O36</f>
        <v>0</v>
      </c>
      <c r="L44" s="20">
        <f>'18.2_A'!Q36</f>
        <v>0</v>
      </c>
    </row>
    <row r="45" spans="1:12">
      <c r="A45" s="36">
        <v>31</v>
      </c>
      <c r="B45" s="22" t="s">
        <v>23</v>
      </c>
      <c r="C45" s="22" t="s">
        <v>160</v>
      </c>
      <c r="D45" s="20">
        <f>'18.2_A'!S37</f>
        <v>100977</v>
      </c>
      <c r="E45" s="20" t="str">
        <f>'18.2_A'!E37</f>
        <v xml:space="preserve">    NA</v>
      </c>
      <c r="F45" s="20">
        <f>'18.2_A'!C37</f>
        <v>25803</v>
      </c>
      <c r="G45" s="20">
        <f>'18.2_A'!G37</f>
        <v>399</v>
      </c>
      <c r="H45" s="20">
        <f>'18.2_A'!I37</f>
        <v>554</v>
      </c>
      <c r="I45" s="20">
        <f>'18.2_A'!K37</f>
        <v>3940</v>
      </c>
      <c r="J45" s="20">
        <f>'18.2_A'!M37</f>
        <v>17359</v>
      </c>
      <c r="K45" s="20">
        <f>'18.2_A'!O37</f>
        <v>10872</v>
      </c>
      <c r="L45" s="20">
        <f>'18.2_A'!Q37</f>
        <v>42051</v>
      </c>
    </row>
    <row r="46" spans="1:12" hidden="1">
      <c r="A46" s="36">
        <v>32</v>
      </c>
      <c r="B46" s="22"/>
      <c r="C46" s="22" t="s">
        <v>238</v>
      </c>
      <c r="D46" s="20">
        <f>'18.2_A'!S38</f>
        <v>0</v>
      </c>
      <c r="E46" s="20" t="str">
        <f>'18.2_A'!E38</f>
        <v xml:space="preserve">    NA</v>
      </c>
      <c r="F46" s="20">
        <f>'18.2_A'!C38</f>
        <v>0</v>
      </c>
      <c r="G46" s="20">
        <f>'18.2_A'!G38</f>
        <v>0</v>
      </c>
      <c r="H46" s="20">
        <f>'18.2_A'!I38</f>
        <v>0</v>
      </c>
      <c r="I46" s="20">
        <f>'18.2_A'!K38</f>
        <v>0</v>
      </c>
      <c r="J46" s="20">
        <f>'18.2_A'!M38</f>
        <v>0</v>
      </c>
      <c r="K46" s="20">
        <f>'18.2_A'!O38</f>
        <v>0</v>
      </c>
      <c r="L46" s="20">
        <f>'18.2_A'!Q38</f>
        <v>0</v>
      </c>
    </row>
    <row r="47" spans="1:12">
      <c r="A47" s="36">
        <v>33</v>
      </c>
      <c r="B47" s="22"/>
      <c r="C47" s="22" t="s">
        <v>161</v>
      </c>
      <c r="D47" s="20">
        <f>'18.2_A'!S39</f>
        <v>3796</v>
      </c>
      <c r="E47" s="20" t="str">
        <f>'18.2_A'!E39</f>
        <v xml:space="preserve">    NA</v>
      </c>
      <c r="F47" s="20">
        <f>'18.2_A'!C39</f>
        <v>325</v>
      </c>
      <c r="G47" s="20">
        <f>'18.2_A'!G39</f>
        <v>36</v>
      </c>
      <c r="H47" s="20">
        <f>'18.2_A'!I39</f>
        <v>37</v>
      </c>
      <c r="I47" s="20">
        <f>'18.2_A'!K39</f>
        <v>64</v>
      </c>
      <c r="J47" s="20">
        <f>'18.2_A'!M39</f>
        <v>1028</v>
      </c>
      <c r="K47" s="20">
        <f>'18.2_A'!O39</f>
        <v>750</v>
      </c>
      <c r="L47" s="20">
        <f>'18.2_A'!Q39</f>
        <v>1556</v>
      </c>
    </row>
    <row r="48" spans="1:12">
      <c r="A48" s="36">
        <v>34</v>
      </c>
      <c r="B48" s="22"/>
      <c r="C48" s="22" t="s">
        <v>164</v>
      </c>
      <c r="D48" s="20">
        <f>'18.2_A'!S40</f>
        <v>8389</v>
      </c>
      <c r="E48" s="20" t="str">
        <f>'18.2_A'!E40</f>
        <v xml:space="preserve">    NA</v>
      </c>
      <c r="F48" s="20">
        <f>'18.2_A'!C40</f>
        <v>637</v>
      </c>
      <c r="G48" s="20">
        <f>'18.2_A'!G40</f>
        <v>0</v>
      </c>
      <c r="H48" s="20">
        <f>'18.2_A'!I40</f>
        <v>0</v>
      </c>
      <c r="I48" s="20">
        <f>'18.2_A'!K40</f>
        <v>516</v>
      </c>
      <c r="J48" s="20">
        <f>'18.2_A'!M40</f>
        <v>1654</v>
      </c>
      <c r="K48" s="20">
        <f>'18.2_A'!O40</f>
        <v>1415</v>
      </c>
      <c r="L48" s="20">
        <f>'18.2_A'!Q40</f>
        <v>4167</v>
      </c>
    </row>
    <row r="49" spans="1:12">
      <c r="A49" s="36">
        <v>29</v>
      </c>
      <c r="B49" s="22"/>
      <c r="C49" s="22" t="s">
        <v>165</v>
      </c>
      <c r="D49" s="20">
        <f>'18.2_A'!S35</f>
        <v>8262</v>
      </c>
      <c r="E49" s="20" t="str">
        <f>'18.2_A'!E35</f>
        <v xml:space="preserve">    NA</v>
      </c>
      <c r="F49" s="20">
        <f>'18.2_A'!C35</f>
        <v>36</v>
      </c>
      <c r="G49" s="20">
        <f>'18.2_A'!G35</f>
        <v>100</v>
      </c>
      <c r="H49" s="20">
        <f>'18.2_A'!I35</f>
        <v>167</v>
      </c>
      <c r="I49" s="20">
        <f>'18.2_A'!K35</f>
        <v>889</v>
      </c>
      <c r="J49" s="20">
        <f>'18.2_A'!M35</f>
        <v>4649</v>
      </c>
      <c r="K49" s="20">
        <f>'18.2_A'!O35</f>
        <v>1518</v>
      </c>
      <c r="L49" s="20">
        <f>'18.2_A'!Q35</f>
        <v>904</v>
      </c>
    </row>
    <row r="50" spans="1:12">
      <c r="A50" s="36">
        <v>35</v>
      </c>
      <c r="B50" s="22"/>
      <c r="C50" s="22" t="s">
        <v>163</v>
      </c>
      <c r="D50" s="20">
        <f>'18.2_A'!S41</f>
        <v>3359</v>
      </c>
      <c r="E50" s="20" t="str">
        <f>'18.2_A'!E41</f>
        <v xml:space="preserve">    NA</v>
      </c>
      <c r="F50" s="20">
        <f>'18.2_A'!C41</f>
        <v>182</v>
      </c>
      <c r="G50" s="20">
        <f>'18.2_A'!G41</f>
        <v>48</v>
      </c>
      <c r="H50" s="20">
        <f>'18.2_A'!I41</f>
        <v>103</v>
      </c>
      <c r="I50" s="20">
        <f>'18.2_A'!K41</f>
        <v>342</v>
      </c>
      <c r="J50" s="20">
        <f>'18.2_A'!M41</f>
        <v>1618</v>
      </c>
      <c r="K50" s="20">
        <f>'18.2_A'!O41</f>
        <v>422</v>
      </c>
      <c r="L50" s="20">
        <f>'18.2_A'!Q41</f>
        <v>645</v>
      </c>
    </row>
    <row r="51" spans="1:12">
      <c r="A51" s="36">
        <v>36</v>
      </c>
      <c r="B51" s="22"/>
      <c r="C51" s="22" t="s">
        <v>2</v>
      </c>
      <c r="D51" s="20">
        <f>'18.2_A'!S42</f>
        <v>124783</v>
      </c>
      <c r="E51" s="20" t="str">
        <f>'18.2_A'!E42</f>
        <v xml:space="preserve">    NA</v>
      </c>
      <c r="F51" s="20">
        <f>'18.2_A'!C42</f>
        <v>26983</v>
      </c>
      <c r="G51" s="20">
        <f>'18.2_A'!G42</f>
        <v>583</v>
      </c>
      <c r="H51" s="20">
        <f>'18.2_A'!I42</f>
        <v>861</v>
      </c>
      <c r="I51" s="20">
        <f>'18.2_A'!K42</f>
        <v>5751</v>
      </c>
      <c r="J51" s="20">
        <f>'18.2_A'!M42</f>
        <v>26307</v>
      </c>
      <c r="K51" s="20">
        <f>'18.2_A'!O42</f>
        <v>14977</v>
      </c>
      <c r="L51" s="20">
        <f>'18.2_A'!Q42</f>
        <v>49321</v>
      </c>
    </row>
    <row r="52" spans="1:12" hidden="1">
      <c r="A52" s="36">
        <v>37</v>
      </c>
      <c r="B52" s="22"/>
      <c r="C52" s="22" t="s">
        <v>239</v>
      </c>
      <c r="D52" s="20">
        <f>'18.2_A'!S43</f>
        <v>0</v>
      </c>
      <c r="E52" s="20">
        <f>'18.2_A'!E43</f>
        <v>0</v>
      </c>
      <c r="F52" s="20">
        <f>'18.2_A'!C43</f>
        <v>0</v>
      </c>
      <c r="G52" s="20">
        <f>'18.2_A'!G43</f>
        <v>0</v>
      </c>
      <c r="H52" s="20">
        <f>'18.2_A'!I43</f>
        <v>0</v>
      </c>
      <c r="I52" s="20">
        <f>'18.2_A'!K43</f>
        <v>0</v>
      </c>
      <c r="J52" s="20">
        <f>'18.2_A'!M43</f>
        <v>0</v>
      </c>
      <c r="K52" s="20">
        <f>'18.2_A'!O43</f>
        <v>0</v>
      </c>
      <c r="L52" s="20">
        <f>'18.2_A'!Q43</f>
        <v>0</v>
      </c>
    </row>
    <row r="53" spans="1:12" hidden="1">
      <c r="A53" s="36">
        <v>39</v>
      </c>
      <c r="B53" s="22"/>
      <c r="C53" s="22" t="s">
        <v>54</v>
      </c>
      <c r="D53" s="20">
        <f>'18.2_A'!S45</f>
        <v>0</v>
      </c>
      <c r="E53" s="20">
        <f>'18.2_A'!E45</f>
        <v>0</v>
      </c>
      <c r="F53" s="20">
        <f>'18.2_A'!C45</f>
        <v>0</v>
      </c>
      <c r="G53" s="20">
        <f>'18.2_A'!G45</f>
        <v>0</v>
      </c>
      <c r="H53" s="20">
        <f>'18.2_A'!I45</f>
        <v>0</v>
      </c>
      <c r="I53" s="20">
        <f>'18.2_A'!K45</f>
        <v>0</v>
      </c>
      <c r="J53" s="20">
        <f>'18.2_A'!M45</f>
        <v>0</v>
      </c>
      <c r="K53" s="20">
        <f>'18.2_A'!O45</f>
        <v>0</v>
      </c>
      <c r="L53" s="20">
        <f>'18.2_A'!Q45</f>
        <v>0</v>
      </c>
    </row>
    <row r="54" spans="1:12">
      <c r="A54" s="36">
        <v>40</v>
      </c>
      <c r="B54" s="22" t="s">
        <v>24</v>
      </c>
      <c r="C54" s="22" t="s">
        <v>160</v>
      </c>
      <c r="D54" s="20">
        <f>'18.2_A'!S46</f>
        <v>30942</v>
      </c>
      <c r="E54" s="20">
        <f>'18.2_A'!E46</f>
        <v>31</v>
      </c>
      <c r="F54" s="20">
        <f>'18.2_A'!C46</f>
        <v>7157</v>
      </c>
      <c r="G54" s="20">
        <f>'18.2_A'!G46</f>
        <v>63</v>
      </c>
      <c r="H54" s="20">
        <f>'18.2_A'!I46</f>
        <v>125</v>
      </c>
      <c r="I54" s="20">
        <f>'18.2_A'!K46</f>
        <v>1100</v>
      </c>
      <c r="J54" s="20">
        <f>'18.2_A'!M46</f>
        <v>5615</v>
      </c>
      <c r="K54" s="20">
        <f>'18.2_A'!O46</f>
        <v>3703</v>
      </c>
      <c r="L54" s="20">
        <f>'18.2_A'!Q46</f>
        <v>13148</v>
      </c>
    </row>
    <row r="55" spans="1:12" hidden="1">
      <c r="A55" s="36">
        <v>41</v>
      </c>
      <c r="B55" s="22"/>
      <c r="C55" s="22" t="s">
        <v>238</v>
      </c>
      <c r="D55" s="20">
        <f>'18.2_A'!S47</f>
        <v>0</v>
      </c>
      <c r="E55" s="20">
        <f>'18.2_A'!E47</f>
        <v>0</v>
      </c>
      <c r="F55" s="20">
        <f>'18.2_A'!C47</f>
        <v>0</v>
      </c>
      <c r="G55" s="20">
        <f>'18.2_A'!G47</f>
        <v>0</v>
      </c>
      <c r="H55" s="20">
        <f>'18.2_A'!I47</f>
        <v>0</v>
      </c>
      <c r="I55" s="20">
        <f>'18.2_A'!K47</f>
        <v>0</v>
      </c>
      <c r="J55" s="20">
        <f>'18.2_A'!M47</f>
        <v>0</v>
      </c>
      <c r="K55" s="20">
        <f>'18.2_A'!O47</f>
        <v>0</v>
      </c>
      <c r="L55" s="20">
        <f>'18.2_A'!Q47</f>
        <v>0</v>
      </c>
    </row>
    <row r="56" spans="1:12">
      <c r="A56" s="36">
        <v>42</v>
      </c>
      <c r="B56" s="22"/>
      <c r="C56" s="22" t="s">
        <v>161</v>
      </c>
      <c r="D56" s="20">
        <f>'18.2_A'!S48</f>
        <v>793</v>
      </c>
      <c r="E56" s="20">
        <f>'18.2_A'!E48</f>
        <v>0</v>
      </c>
      <c r="F56" s="20">
        <f>'18.2_A'!C48</f>
        <v>0</v>
      </c>
      <c r="G56" s="20">
        <f>'18.2_A'!G48</f>
        <v>0</v>
      </c>
      <c r="H56" s="20">
        <f>'18.2_A'!I48</f>
        <v>0</v>
      </c>
      <c r="I56" s="20">
        <f>'18.2_A'!K48</f>
        <v>0</v>
      </c>
      <c r="J56" s="20">
        <f>'18.2_A'!M48</f>
        <v>350</v>
      </c>
      <c r="K56" s="20">
        <f>'18.2_A'!O48</f>
        <v>146</v>
      </c>
      <c r="L56" s="20">
        <f>'18.2_A'!Q48</f>
        <v>296</v>
      </c>
    </row>
    <row r="57" spans="1:12">
      <c r="A57" s="36">
        <v>43</v>
      </c>
      <c r="B57" s="22"/>
      <c r="C57" s="22" t="s">
        <v>164</v>
      </c>
      <c r="D57" s="20">
        <f>'18.2_A'!S49</f>
        <v>726</v>
      </c>
      <c r="E57" s="20">
        <f>'18.2_A'!E49</f>
        <v>0</v>
      </c>
      <c r="F57" s="20">
        <f>'18.2_A'!C49</f>
        <v>40</v>
      </c>
      <c r="G57" s="20">
        <f>'18.2_A'!G49</f>
        <v>0</v>
      </c>
      <c r="H57" s="20">
        <f>'18.2_A'!I49</f>
        <v>0</v>
      </c>
      <c r="I57" s="20">
        <f>'18.2_A'!K49</f>
        <v>86</v>
      </c>
      <c r="J57" s="20">
        <f>'18.2_A'!M49</f>
        <v>118</v>
      </c>
      <c r="K57" s="20">
        <f>'18.2_A'!O49</f>
        <v>214</v>
      </c>
      <c r="L57" s="20">
        <f>'18.2_A'!Q49</f>
        <v>269</v>
      </c>
    </row>
    <row r="58" spans="1:12">
      <c r="A58" s="36">
        <v>38</v>
      </c>
      <c r="B58" s="22"/>
      <c r="C58" s="22" t="s">
        <v>165</v>
      </c>
      <c r="D58" s="20">
        <f>'18.2_A'!S44</f>
        <v>2197</v>
      </c>
      <c r="E58" s="20">
        <f>'18.2_A'!E44</f>
        <v>0</v>
      </c>
      <c r="F58" s="20">
        <f>'18.2_A'!C44</f>
        <v>0</v>
      </c>
      <c r="G58" s="20">
        <f>'18.2_A'!G44</f>
        <v>59</v>
      </c>
      <c r="H58" s="20">
        <f>'18.2_A'!I44</f>
        <v>0</v>
      </c>
      <c r="I58" s="20">
        <f>'18.2_A'!K44</f>
        <v>265</v>
      </c>
      <c r="J58" s="20">
        <f>'18.2_A'!M44</f>
        <v>1060</v>
      </c>
      <c r="K58" s="20">
        <f>'18.2_A'!O44</f>
        <v>477</v>
      </c>
      <c r="L58" s="20">
        <f>'18.2_A'!Q44</f>
        <v>337</v>
      </c>
    </row>
    <row r="59" spans="1:12">
      <c r="A59" s="36">
        <v>44</v>
      </c>
      <c r="B59" s="22"/>
      <c r="C59" s="22" t="s">
        <v>163</v>
      </c>
      <c r="D59" s="20">
        <f>'18.2_A'!S50</f>
        <v>605</v>
      </c>
      <c r="E59" s="20">
        <f>'18.2_A'!E50</f>
        <v>0</v>
      </c>
      <c r="F59" s="20">
        <f>'18.2_A'!C50</f>
        <v>0</v>
      </c>
      <c r="G59" s="20">
        <f>'18.2_A'!G50</f>
        <v>0</v>
      </c>
      <c r="H59" s="20">
        <f>'18.2_A'!I50</f>
        <v>0</v>
      </c>
      <c r="I59" s="20">
        <f>'18.2_A'!K50</f>
        <v>164</v>
      </c>
      <c r="J59" s="20">
        <f>'18.2_A'!M50</f>
        <v>365</v>
      </c>
      <c r="K59" s="20">
        <f>'18.2_A'!O50</f>
        <v>75</v>
      </c>
      <c r="L59" s="20">
        <f>'18.2_A'!Q50</f>
        <v>0</v>
      </c>
    </row>
    <row r="60" spans="1:12">
      <c r="A60" s="36">
        <v>45</v>
      </c>
      <c r="B60" s="22"/>
      <c r="C60" s="22" t="s">
        <v>2</v>
      </c>
      <c r="D60" s="20">
        <f>'18.2_A'!S51</f>
        <v>35263</v>
      </c>
      <c r="E60" s="20">
        <f>'18.2_A'!E51</f>
        <v>31</v>
      </c>
      <c r="F60" s="20">
        <f>'18.2_A'!C51</f>
        <v>7197</v>
      </c>
      <c r="G60" s="20">
        <f>'18.2_A'!G51</f>
        <v>122</v>
      </c>
      <c r="H60" s="20">
        <f>'18.2_A'!I51</f>
        <v>125</v>
      </c>
      <c r="I60" s="20">
        <f>'18.2_A'!K51</f>
        <v>1616</v>
      </c>
      <c r="J60" s="20">
        <f>'18.2_A'!M51</f>
        <v>7508</v>
      </c>
      <c r="K60" s="20">
        <f>'18.2_A'!O51</f>
        <v>4615</v>
      </c>
      <c r="L60" s="20">
        <f>'18.2_A'!Q51</f>
        <v>14051</v>
      </c>
    </row>
    <row r="61" spans="1:12" hidden="1">
      <c r="A61" s="12">
        <v>55</v>
      </c>
      <c r="B61" s="22"/>
      <c r="C61" s="22" t="s">
        <v>239</v>
      </c>
      <c r="D61" s="20">
        <f>'18.2_A'!S61</f>
        <v>0</v>
      </c>
      <c r="E61" s="20" t="str">
        <f>'18.2_A'!E61</f>
        <v xml:space="preserve">    NA</v>
      </c>
      <c r="F61" s="20">
        <f>'18.2_A'!C61</f>
        <v>0</v>
      </c>
      <c r="G61" s="20">
        <f>'18.2_A'!G61</f>
        <v>0</v>
      </c>
      <c r="H61" s="20">
        <f>'18.2_A'!I61</f>
        <v>0</v>
      </c>
      <c r="I61" s="20">
        <f>'18.2_A'!K61</f>
        <v>0</v>
      </c>
      <c r="J61" s="20">
        <f>'18.2_A'!M61</f>
        <v>0</v>
      </c>
      <c r="K61" s="20">
        <f>'18.2_A'!O61</f>
        <v>0</v>
      </c>
      <c r="L61" s="20">
        <f>'18.2_A'!Q61</f>
        <v>0</v>
      </c>
    </row>
    <row r="62" spans="1:12" hidden="1">
      <c r="A62" s="12">
        <v>57</v>
      </c>
      <c r="B62" s="22"/>
      <c r="C62" s="22" t="s">
        <v>54</v>
      </c>
      <c r="D62" s="20">
        <f>'18.2_A'!S63</f>
        <v>54</v>
      </c>
      <c r="E62" s="20" t="str">
        <f>'18.2_A'!E63</f>
        <v xml:space="preserve">    NA</v>
      </c>
      <c r="F62" s="20">
        <f>'18.2_A'!C63</f>
        <v>0</v>
      </c>
      <c r="G62" s="20">
        <f>'18.2_A'!G63</f>
        <v>0</v>
      </c>
      <c r="H62" s="20">
        <f>'18.2_A'!I63</f>
        <v>0</v>
      </c>
      <c r="I62" s="20">
        <f>'18.2_A'!K63</f>
        <v>0</v>
      </c>
      <c r="J62" s="20">
        <f>'18.2_A'!M63</f>
        <v>23</v>
      </c>
      <c r="K62" s="20">
        <f>'18.2_A'!O63</f>
        <v>31</v>
      </c>
      <c r="L62" s="20">
        <f>'18.2_A'!Q63</f>
        <v>0</v>
      </c>
    </row>
    <row r="63" spans="1:12">
      <c r="A63" s="12">
        <v>58</v>
      </c>
      <c r="B63" s="22" t="s">
        <v>26</v>
      </c>
      <c r="C63" s="22" t="s">
        <v>160</v>
      </c>
      <c r="D63" s="20">
        <f>'18.2_A'!S64</f>
        <v>408142</v>
      </c>
      <c r="E63" s="20" t="str">
        <f>'18.2_A'!E64</f>
        <v xml:space="preserve">    NA</v>
      </c>
      <c r="F63" s="20">
        <f>'18.2_A'!C64</f>
        <v>54718</v>
      </c>
      <c r="G63" s="20">
        <f>'18.2_A'!G64</f>
        <v>1270</v>
      </c>
      <c r="H63" s="20">
        <f>'18.2_A'!I64</f>
        <v>2098</v>
      </c>
      <c r="I63" s="20">
        <f>'18.2_A'!K64</f>
        <v>20165</v>
      </c>
      <c r="J63" s="20">
        <f>'18.2_A'!M64</f>
        <v>81266</v>
      </c>
      <c r="K63" s="20">
        <f>'18.2_A'!O64</f>
        <v>48216</v>
      </c>
      <c r="L63" s="20">
        <f>'18.2_A'!Q64</f>
        <v>200408</v>
      </c>
    </row>
    <row r="64" spans="1:12" hidden="1">
      <c r="A64" s="12">
        <v>59</v>
      </c>
      <c r="B64" s="22"/>
      <c r="C64" s="22" t="s">
        <v>238</v>
      </c>
      <c r="D64" s="20">
        <f>'18.2_A'!S65</f>
        <v>0</v>
      </c>
      <c r="E64" s="20" t="str">
        <f>'18.2_A'!E65</f>
        <v xml:space="preserve">    NA</v>
      </c>
      <c r="F64" s="20">
        <f>'18.2_A'!C65</f>
        <v>0</v>
      </c>
      <c r="G64" s="20">
        <f>'18.2_A'!G65</f>
        <v>0</v>
      </c>
      <c r="H64" s="20">
        <f>'18.2_A'!I65</f>
        <v>0</v>
      </c>
      <c r="I64" s="20">
        <f>'18.2_A'!K65</f>
        <v>0</v>
      </c>
      <c r="J64" s="20">
        <f>'18.2_A'!M65</f>
        <v>0</v>
      </c>
      <c r="K64" s="20">
        <f>'18.2_A'!O65</f>
        <v>0</v>
      </c>
      <c r="L64" s="20">
        <f>'18.2_A'!Q65</f>
        <v>0</v>
      </c>
    </row>
    <row r="65" spans="1:12">
      <c r="A65" s="12">
        <v>60</v>
      </c>
      <c r="B65" s="22"/>
      <c r="C65" s="22" t="s">
        <v>161</v>
      </c>
      <c r="D65" s="20">
        <f>'18.2_A'!S66</f>
        <v>29982</v>
      </c>
      <c r="E65" s="20" t="str">
        <f>'18.2_A'!E66</f>
        <v xml:space="preserve">    NA</v>
      </c>
      <c r="F65" s="20">
        <f>'18.2_A'!C66</f>
        <v>2070</v>
      </c>
      <c r="G65" s="20">
        <f>'18.2_A'!G66</f>
        <v>111</v>
      </c>
      <c r="H65" s="20">
        <f>'18.2_A'!I66</f>
        <v>184</v>
      </c>
      <c r="I65" s="20">
        <f>'18.2_A'!K66</f>
        <v>2232</v>
      </c>
      <c r="J65" s="20">
        <f>'18.2_A'!M66</f>
        <v>8436</v>
      </c>
      <c r="K65" s="20">
        <f>'18.2_A'!O66</f>
        <v>4487</v>
      </c>
      <c r="L65" s="20">
        <f>'18.2_A'!Q66</f>
        <v>12462</v>
      </c>
    </row>
    <row r="66" spans="1:12">
      <c r="A66" s="12">
        <v>61</v>
      </c>
      <c r="B66" s="22"/>
      <c r="C66" s="22" t="s">
        <v>164</v>
      </c>
      <c r="D66" s="20">
        <f>'18.2_A'!S67</f>
        <v>38891</v>
      </c>
      <c r="E66" s="20" t="str">
        <f>'18.2_A'!E67</f>
        <v xml:space="preserve">    NA</v>
      </c>
      <c r="F66" s="20">
        <f>'18.2_A'!C67</f>
        <v>1149</v>
      </c>
      <c r="G66" s="20">
        <f>'18.2_A'!G67</f>
        <v>68</v>
      </c>
      <c r="H66" s="20">
        <f>'18.2_A'!I67</f>
        <v>52</v>
      </c>
      <c r="I66" s="20">
        <f>'18.2_A'!K67</f>
        <v>2278</v>
      </c>
      <c r="J66" s="20">
        <f>'18.2_A'!M67</f>
        <v>10763</v>
      </c>
      <c r="K66" s="20">
        <f>'18.2_A'!O67</f>
        <v>7819</v>
      </c>
      <c r="L66" s="20">
        <f>'18.2_A'!Q67</f>
        <v>16762</v>
      </c>
    </row>
    <row r="67" spans="1:12">
      <c r="A67" s="12">
        <v>56</v>
      </c>
      <c r="B67" s="22"/>
      <c r="C67" s="22" t="s">
        <v>165</v>
      </c>
      <c r="D67" s="20">
        <f>'18.2_A'!S62</f>
        <v>33258</v>
      </c>
      <c r="E67" s="20" t="str">
        <f>'18.2_A'!E62</f>
        <v xml:space="preserve">    NA</v>
      </c>
      <c r="F67" s="20">
        <f>'18.2_A'!C62</f>
        <v>218</v>
      </c>
      <c r="G67" s="20">
        <f>'18.2_A'!G62</f>
        <v>241</v>
      </c>
      <c r="H67" s="20">
        <f>'18.2_A'!I62</f>
        <v>383</v>
      </c>
      <c r="I67" s="20">
        <f>'18.2_A'!K62</f>
        <v>4145</v>
      </c>
      <c r="J67" s="20">
        <f>'18.2_A'!M62</f>
        <v>17339</v>
      </c>
      <c r="K67" s="20">
        <f>'18.2_A'!O62</f>
        <v>4416</v>
      </c>
      <c r="L67" s="20">
        <f>'18.2_A'!Q62</f>
        <v>6515</v>
      </c>
    </row>
    <row r="68" spans="1:12">
      <c r="A68" s="12">
        <v>62</v>
      </c>
      <c r="B68" s="22"/>
      <c r="C68" s="22" t="s">
        <v>163</v>
      </c>
      <c r="D68" s="20">
        <f>'18.2_A'!S68</f>
        <v>14162</v>
      </c>
      <c r="E68" s="20" t="str">
        <f>'18.2_A'!E68</f>
        <v xml:space="preserve">    NA</v>
      </c>
      <c r="F68" s="20">
        <f>'18.2_A'!C68</f>
        <v>60</v>
      </c>
      <c r="G68" s="20">
        <f>'18.2_A'!G68</f>
        <v>131</v>
      </c>
      <c r="H68" s="20">
        <f>'18.2_A'!I68</f>
        <v>39</v>
      </c>
      <c r="I68" s="20">
        <f>'18.2_A'!K68</f>
        <v>2051</v>
      </c>
      <c r="J68" s="20">
        <f>'18.2_A'!M68</f>
        <v>7330</v>
      </c>
      <c r="K68" s="20">
        <f>'18.2_A'!O68</f>
        <v>2256</v>
      </c>
      <c r="L68" s="20">
        <f>'18.2_A'!Q68</f>
        <v>2295</v>
      </c>
    </row>
    <row r="69" spans="1:12">
      <c r="A69" s="12">
        <v>63</v>
      </c>
      <c r="B69" s="22"/>
      <c r="C69" s="22" t="s">
        <v>2</v>
      </c>
      <c r="D69" s="20">
        <f>'18.2_A'!S69</f>
        <v>524489</v>
      </c>
      <c r="E69" s="20" t="str">
        <f>'18.2_A'!E69</f>
        <v xml:space="preserve">    NA</v>
      </c>
      <c r="F69" s="20">
        <f>'18.2_A'!C69</f>
        <v>58215</v>
      </c>
      <c r="G69" s="20">
        <f>'18.2_A'!G69</f>
        <v>1820</v>
      </c>
      <c r="H69" s="20">
        <f>'18.2_A'!I69</f>
        <v>2756</v>
      </c>
      <c r="I69" s="20">
        <f>'18.2_A'!K69</f>
        <v>30870</v>
      </c>
      <c r="J69" s="20">
        <f>'18.2_A'!M69</f>
        <v>125158</v>
      </c>
      <c r="K69" s="20">
        <f>'18.2_A'!O69</f>
        <v>67226</v>
      </c>
      <c r="L69" s="20">
        <f>'18.2_A'!Q69</f>
        <v>238443</v>
      </c>
    </row>
    <row r="70" spans="1:12" ht="13.5">
      <c r="B70" s="23" t="s">
        <v>172</v>
      </c>
      <c r="C70" s="24"/>
      <c r="D70" s="24"/>
      <c r="E70" s="24"/>
      <c r="F70" s="24"/>
      <c r="G70" s="24"/>
      <c r="H70" s="24"/>
      <c r="I70" s="24"/>
      <c r="J70" s="24"/>
      <c r="K70" s="24"/>
      <c r="L70" s="25"/>
    </row>
    <row r="71" spans="1:12" ht="13.5">
      <c r="B71" s="26" t="s">
        <v>158</v>
      </c>
      <c r="C71" s="27"/>
      <c r="D71" s="27"/>
      <c r="E71" s="27"/>
      <c r="F71" s="27"/>
      <c r="G71" s="27"/>
      <c r="H71" s="27"/>
      <c r="I71" s="27"/>
      <c r="J71" s="27"/>
      <c r="K71" s="27"/>
      <c r="L71" s="28"/>
    </row>
    <row r="72" spans="1:12" ht="13.5">
      <c r="B72" s="29" t="s">
        <v>173</v>
      </c>
      <c r="C72" s="30"/>
      <c r="D72" s="30"/>
      <c r="E72" s="30"/>
      <c r="F72" s="30"/>
      <c r="G72" s="30"/>
      <c r="H72" s="30"/>
      <c r="I72" s="30"/>
      <c r="J72" s="30"/>
      <c r="K72" s="30"/>
      <c r="L72" s="31"/>
    </row>
  </sheetData>
  <autoFilter ref="A6:L72">
    <filterColumn colId="2">
      <filters blank="1">
        <filter val="Nord-Westeuropa"/>
        <filter val="Schweiz"/>
        <filter val="Südeuropa"/>
        <filter val="Total"/>
        <filter val="Türkei, Balkan"/>
        <filter val="Übrige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1:Z70"/>
  <sheetViews>
    <sheetView zoomScaleNormal="100" workbookViewId="0">
      <selection activeCell="A4" sqref="A4"/>
    </sheetView>
  </sheetViews>
  <sheetFormatPr baseColWidth="10" defaultRowHeight="12.75"/>
  <cols>
    <col min="1" max="4" width="11" style="10"/>
    <col min="5" max="5" width="11" style="10" customWidth="1"/>
    <col min="6" max="16384" width="11" style="10"/>
  </cols>
  <sheetData>
    <row r="1" spans="1:26" s="1" customFormat="1" ht="15.75">
      <c r="A1" s="16" t="s">
        <v>240</v>
      </c>
    </row>
    <row r="2" spans="1:26" s="12" customFormat="1">
      <c r="A2" s="2" t="s">
        <v>52</v>
      </c>
    </row>
    <row r="3" spans="1:26" s="3" customFormat="1">
      <c r="A3" s="2" t="s">
        <v>241</v>
      </c>
      <c r="L3" s="10"/>
      <c r="M3" s="10"/>
      <c r="N3" s="10"/>
    </row>
    <row r="4" spans="1:26" s="3" customFormat="1">
      <c r="L4" s="10"/>
      <c r="M4" s="10"/>
      <c r="N4" s="10"/>
    </row>
    <row r="5" spans="1:26" s="3" customFormat="1">
      <c r="A5" s="2"/>
      <c r="D5" s="3" t="s">
        <v>155</v>
      </c>
      <c r="Q5" s="3" t="s">
        <v>156</v>
      </c>
    </row>
    <row r="6" spans="1:26" s="5" customFormat="1" ht="25.5">
      <c r="A6" s="5" t="s">
        <v>27</v>
      </c>
      <c r="B6" s="17" t="s">
        <v>19</v>
      </c>
      <c r="C6" s="17" t="s">
        <v>157</v>
      </c>
      <c r="D6" s="17" t="s">
        <v>2</v>
      </c>
      <c r="E6" s="17" t="s">
        <v>54</v>
      </c>
      <c r="F6" s="18" t="s">
        <v>55</v>
      </c>
      <c r="G6" s="18" t="s">
        <v>166</v>
      </c>
      <c r="H6" s="18" t="s">
        <v>168</v>
      </c>
      <c r="I6" s="18" t="s">
        <v>167</v>
      </c>
      <c r="J6" s="18" t="s">
        <v>169</v>
      </c>
      <c r="K6" s="18" t="s">
        <v>170</v>
      </c>
      <c r="L6" s="18" t="s">
        <v>171</v>
      </c>
      <c r="O6" s="17" t="s">
        <v>19</v>
      </c>
      <c r="P6" s="17" t="s">
        <v>157</v>
      </c>
      <c r="Q6" s="17" t="s">
        <v>2</v>
      </c>
      <c r="R6" s="17" t="s">
        <v>54</v>
      </c>
      <c r="S6" s="18" t="s">
        <v>55</v>
      </c>
      <c r="T6" s="18" t="s">
        <v>166</v>
      </c>
      <c r="U6" s="18" t="s">
        <v>168</v>
      </c>
      <c r="V6" s="18" t="s">
        <v>167</v>
      </c>
      <c r="W6" s="18" t="s">
        <v>169</v>
      </c>
      <c r="X6" s="18" t="s">
        <v>170</v>
      </c>
      <c r="Y6" s="18" t="s">
        <v>171</v>
      </c>
    </row>
    <row r="7" spans="1:26" hidden="1">
      <c r="A7" s="36">
        <v>1</v>
      </c>
      <c r="B7" s="12"/>
      <c r="C7" s="12" t="s">
        <v>239</v>
      </c>
      <c r="D7" s="18">
        <f>'18.2_A'!S7</f>
        <v>34</v>
      </c>
      <c r="E7" s="18">
        <f>'18.2_A'!E7</f>
        <v>0</v>
      </c>
      <c r="F7" s="18">
        <f>'18.2_A'!C7</f>
        <v>0</v>
      </c>
      <c r="G7" s="18">
        <f>'18.2_A'!G7</f>
        <v>0</v>
      </c>
      <c r="H7" s="18">
        <f>'18.2_A'!I7</f>
        <v>0</v>
      </c>
      <c r="I7" s="18">
        <f>'18.2_A'!K7</f>
        <v>34</v>
      </c>
      <c r="J7" s="18">
        <f>'18.2_A'!M7</f>
        <v>0</v>
      </c>
      <c r="K7" s="18">
        <f>'18.2_A'!O7</f>
        <v>0</v>
      </c>
      <c r="L7" s="18">
        <f>'18.2_A'!Q7</f>
        <v>0</v>
      </c>
      <c r="O7" s="12" t="s">
        <v>20</v>
      </c>
      <c r="P7" s="12" t="s">
        <v>237</v>
      </c>
      <c r="Q7" s="8">
        <f>D7/SUM($E7:$L7)</f>
        <v>1</v>
      </c>
      <c r="R7" s="8">
        <f t="shared" ref="R7:Y7" si="0">E7/SUM($E7:$L7)</f>
        <v>0</v>
      </c>
      <c r="S7" s="8">
        <f t="shared" si="0"/>
        <v>0</v>
      </c>
      <c r="T7" s="8">
        <f t="shared" si="0"/>
        <v>0</v>
      </c>
      <c r="U7" s="8">
        <f t="shared" si="0"/>
        <v>0</v>
      </c>
      <c r="V7" s="8">
        <f t="shared" si="0"/>
        <v>1</v>
      </c>
      <c r="W7" s="8">
        <f t="shared" si="0"/>
        <v>0</v>
      </c>
      <c r="X7" s="8">
        <f t="shared" si="0"/>
        <v>0</v>
      </c>
      <c r="Y7" s="8">
        <f t="shared" si="0"/>
        <v>0</v>
      </c>
      <c r="Z7" s="8"/>
    </row>
    <row r="8" spans="1:26" hidden="1">
      <c r="A8" s="36">
        <v>3</v>
      </c>
      <c r="B8" s="12"/>
      <c r="C8" s="12" t="s">
        <v>54</v>
      </c>
      <c r="D8" s="18">
        <f>'18.2_A'!S9</f>
        <v>558</v>
      </c>
      <c r="E8" s="18">
        <f>'18.2_A'!E9</f>
        <v>0</v>
      </c>
      <c r="F8" s="18">
        <f>'18.2_A'!C9</f>
        <v>0</v>
      </c>
      <c r="G8" s="18">
        <f>'18.2_A'!G9</f>
        <v>0</v>
      </c>
      <c r="H8" s="18">
        <f>'18.2_A'!I9</f>
        <v>0</v>
      </c>
      <c r="I8" s="18">
        <f>'18.2_A'!K9</f>
        <v>60</v>
      </c>
      <c r="J8" s="18">
        <f>'18.2_A'!M9</f>
        <v>374</v>
      </c>
      <c r="K8" s="18">
        <f>'18.2_A'!O9</f>
        <v>125</v>
      </c>
      <c r="L8" s="18">
        <f>'18.2_A'!Q9</f>
        <v>0</v>
      </c>
      <c r="O8" s="12"/>
      <c r="P8" s="12" t="s">
        <v>54</v>
      </c>
      <c r="Q8" s="8">
        <f t="shared" ref="Q8:Q69" si="1">D8/SUM($E8:$L8)</f>
        <v>0.99821109123434704</v>
      </c>
      <c r="R8" s="8">
        <f t="shared" ref="R8:R69" si="2">E8/SUM($E8:$L8)</f>
        <v>0</v>
      </c>
      <c r="S8" s="8">
        <f t="shared" ref="S8:S69" si="3">F8/SUM($E8:$L8)</f>
        <v>0</v>
      </c>
      <c r="T8" s="8">
        <f t="shared" ref="T8:T69" si="4">G8/SUM($E8:$L8)</f>
        <v>0</v>
      </c>
      <c r="U8" s="8">
        <f t="shared" ref="U8:U69" si="5">H8/SUM($E8:$L8)</f>
        <v>0</v>
      </c>
      <c r="V8" s="8">
        <f t="shared" ref="V8:V69" si="6">I8/SUM($E8:$L8)</f>
        <v>0.1073345259391771</v>
      </c>
      <c r="W8" s="8">
        <f t="shared" ref="W8:W69" si="7">J8/SUM($E8:$L8)</f>
        <v>0.66905187835420399</v>
      </c>
      <c r="X8" s="8">
        <f t="shared" ref="X8:X69" si="8">K8/SUM($E8:$L8)</f>
        <v>0.22361359570661896</v>
      </c>
      <c r="Y8" s="8">
        <f t="shared" ref="Y8:Y69" si="9">L8/SUM($E8:$L8)</f>
        <v>0</v>
      </c>
      <c r="Z8" s="8"/>
    </row>
    <row r="9" spans="1:26">
      <c r="A9" s="36">
        <v>4</v>
      </c>
      <c r="B9" s="12" t="s">
        <v>20</v>
      </c>
      <c r="C9" s="12" t="s">
        <v>160</v>
      </c>
      <c r="D9" s="18">
        <f>'18.2_A'!S10</f>
        <v>5157999</v>
      </c>
      <c r="E9" s="18">
        <f>'18.2_A'!E10</f>
        <v>79</v>
      </c>
      <c r="F9" s="18">
        <f>'18.2_A'!C10</f>
        <v>857770</v>
      </c>
      <c r="G9" s="18">
        <f>'18.2_A'!G10</f>
        <v>15048</v>
      </c>
      <c r="H9" s="18">
        <f>'18.2_A'!I10</f>
        <v>24046</v>
      </c>
      <c r="I9" s="18">
        <f>'18.2_A'!K10</f>
        <v>209402</v>
      </c>
      <c r="J9" s="18">
        <f>'18.2_A'!M10</f>
        <v>942535</v>
      </c>
      <c r="K9" s="18">
        <f>'18.2_A'!O10</f>
        <v>600337</v>
      </c>
      <c r="L9" s="18">
        <f>'18.2_A'!Q10</f>
        <v>2508783</v>
      </c>
      <c r="O9" s="12"/>
      <c r="P9" s="12" t="s">
        <v>160</v>
      </c>
      <c r="Q9" s="8">
        <f t="shared" ref="Q9:Y9" si="10">D9/SUM($E9:$L9)</f>
        <v>0.9999998061264056</v>
      </c>
      <c r="R9" s="8">
        <f t="shared" si="10"/>
        <v>1.5316013958898799E-5</v>
      </c>
      <c r="S9" s="8">
        <f t="shared" si="10"/>
        <v>0.16629895308259016</v>
      </c>
      <c r="T9" s="8">
        <f t="shared" si="10"/>
        <v>2.9174098487785962E-3</v>
      </c>
      <c r="U9" s="8">
        <f t="shared" si="10"/>
        <v>4.6618844513377274E-3</v>
      </c>
      <c r="V9" s="8">
        <f t="shared" si="10"/>
        <v>4.0597518417991467E-2</v>
      </c>
      <c r="W9" s="8">
        <f t="shared" si="10"/>
        <v>0.18273264831329972</v>
      </c>
      <c r="X9" s="8">
        <f t="shared" si="10"/>
        <v>0.11638949205118262</v>
      </c>
      <c r="Y9" s="8">
        <f t="shared" si="10"/>
        <v>0.48638677782086082</v>
      </c>
      <c r="Z9" s="8"/>
    </row>
    <row r="10" spans="1:26" hidden="1">
      <c r="A10" s="36">
        <v>5</v>
      </c>
      <c r="B10" s="12"/>
      <c r="C10" s="12" t="s">
        <v>238</v>
      </c>
      <c r="D10" s="18">
        <f>'18.2_A'!S11</f>
        <v>0</v>
      </c>
      <c r="E10" s="18">
        <f>'18.2_A'!E11</f>
        <v>0</v>
      </c>
      <c r="F10" s="18">
        <f>'18.2_A'!C11</f>
        <v>0</v>
      </c>
      <c r="G10" s="18">
        <f>'18.2_A'!G11</f>
        <v>0</v>
      </c>
      <c r="H10" s="18">
        <f>'18.2_A'!I11</f>
        <v>0</v>
      </c>
      <c r="I10" s="18">
        <f>'18.2_A'!K11</f>
        <v>0</v>
      </c>
      <c r="J10" s="18">
        <f>'18.2_A'!M11</f>
        <v>0</v>
      </c>
      <c r="K10" s="18">
        <f>'18.2_A'!O11</f>
        <v>0</v>
      </c>
      <c r="L10" s="18">
        <f>'18.2_A'!Q11</f>
        <v>0</v>
      </c>
      <c r="O10" s="12"/>
      <c r="P10" s="12" t="s">
        <v>238</v>
      </c>
      <c r="Q10" s="8" t="e">
        <f t="shared" si="1"/>
        <v>#DIV/0!</v>
      </c>
      <c r="R10" s="8" t="e">
        <f t="shared" si="2"/>
        <v>#DIV/0!</v>
      </c>
      <c r="S10" s="8" t="e">
        <f t="shared" si="3"/>
        <v>#DIV/0!</v>
      </c>
      <c r="T10" s="8" t="e">
        <f t="shared" si="4"/>
        <v>#DIV/0!</v>
      </c>
      <c r="U10" s="8" t="e">
        <f t="shared" si="5"/>
        <v>#DIV/0!</v>
      </c>
      <c r="V10" s="8" t="e">
        <f t="shared" si="6"/>
        <v>#DIV/0!</v>
      </c>
      <c r="W10" s="8" t="e">
        <f t="shared" si="7"/>
        <v>#DIV/0!</v>
      </c>
      <c r="X10" s="8" t="e">
        <f t="shared" si="8"/>
        <v>#DIV/0!</v>
      </c>
      <c r="Y10" s="8" t="e">
        <f t="shared" si="9"/>
        <v>#DIV/0!</v>
      </c>
      <c r="Z10" s="8"/>
    </row>
    <row r="11" spans="1:26">
      <c r="A11" s="36">
        <v>6</v>
      </c>
      <c r="B11" s="12"/>
      <c r="C11" s="12" t="s">
        <v>161</v>
      </c>
      <c r="D11" s="18">
        <f>'18.2_A'!S12</f>
        <v>509344</v>
      </c>
      <c r="E11" s="18">
        <f>'18.2_A'!E12</f>
        <v>0</v>
      </c>
      <c r="F11" s="18">
        <f>'18.2_A'!C12</f>
        <v>30963</v>
      </c>
      <c r="G11" s="18">
        <f>'18.2_A'!G12</f>
        <v>1826</v>
      </c>
      <c r="H11" s="18">
        <f>'18.2_A'!I12</f>
        <v>3085</v>
      </c>
      <c r="I11" s="18">
        <f>'18.2_A'!K12</f>
        <v>40098</v>
      </c>
      <c r="J11" s="18">
        <f>'18.2_A'!M12</f>
        <v>157080</v>
      </c>
      <c r="K11" s="18">
        <f>'18.2_A'!O12</f>
        <v>78614</v>
      </c>
      <c r="L11" s="18">
        <f>'18.2_A'!Q12</f>
        <v>197678</v>
      </c>
      <c r="O11" s="12"/>
      <c r="P11" s="12" t="s">
        <v>161</v>
      </c>
      <c r="Q11" s="8">
        <f t="shared" si="1"/>
        <v>1</v>
      </c>
      <c r="R11" s="8">
        <f t="shared" si="2"/>
        <v>0</v>
      </c>
      <c r="S11" s="8">
        <f t="shared" si="3"/>
        <v>6.0789957278381601E-2</v>
      </c>
      <c r="T11" s="8">
        <f t="shared" si="4"/>
        <v>3.5850034554250174E-3</v>
      </c>
      <c r="U11" s="8">
        <f t="shared" si="5"/>
        <v>6.0568103285795058E-3</v>
      </c>
      <c r="V11" s="8">
        <f t="shared" si="6"/>
        <v>7.8724791103851222E-2</v>
      </c>
      <c r="W11" s="8">
        <f t="shared" si="7"/>
        <v>0.3083966827919834</v>
      </c>
      <c r="X11" s="8">
        <f t="shared" si="8"/>
        <v>0.15434362631149087</v>
      </c>
      <c r="Y11" s="8">
        <f t="shared" si="9"/>
        <v>0.38810312873028835</v>
      </c>
      <c r="Z11" s="8"/>
    </row>
    <row r="12" spans="1:26" s="9" customFormat="1">
      <c r="A12" s="36">
        <v>7</v>
      </c>
      <c r="B12" s="12"/>
      <c r="C12" s="12" t="s">
        <v>164</v>
      </c>
      <c r="D12" s="18">
        <f>'18.2_A'!S13</f>
        <v>304721</v>
      </c>
      <c r="E12" s="18">
        <f>'18.2_A'!E13</f>
        <v>0</v>
      </c>
      <c r="F12" s="18">
        <f>'18.2_A'!C13</f>
        <v>11683</v>
      </c>
      <c r="G12" s="18">
        <f>'18.2_A'!G13</f>
        <v>831</v>
      </c>
      <c r="H12" s="18">
        <f>'18.2_A'!I13</f>
        <v>1024</v>
      </c>
      <c r="I12" s="18">
        <f>'18.2_A'!K13</f>
        <v>17342</v>
      </c>
      <c r="J12" s="18">
        <f>'18.2_A'!M13</f>
        <v>85236</v>
      </c>
      <c r="K12" s="18">
        <f>'18.2_A'!O13</f>
        <v>55511</v>
      </c>
      <c r="L12" s="18">
        <f>'18.2_A'!Q13</f>
        <v>133094</v>
      </c>
      <c r="M12" s="18"/>
      <c r="N12" s="18"/>
      <c r="O12" s="12"/>
      <c r="P12" s="12" t="s">
        <v>162</v>
      </c>
      <c r="Q12" s="8">
        <f t="shared" si="1"/>
        <v>1</v>
      </c>
      <c r="R12" s="8">
        <f t="shared" si="2"/>
        <v>0</v>
      </c>
      <c r="S12" s="8">
        <f t="shared" si="3"/>
        <v>3.833998969549194E-2</v>
      </c>
      <c r="T12" s="8">
        <f t="shared" si="4"/>
        <v>2.7270847759097668E-3</v>
      </c>
      <c r="U12" s="8">
        <f t="shared" si="5"/>
        <v>3.3604510355374258E-3</v>
      </c>
      <c r="V12" s="8">
        <f t="shared" si="6"/>
        <v>5.6911076033486371E-2</v>
      </c>
      <c r="W12" s="8">
        <f t="shared" si="7"/>
        <v>0.27971816842291802</v>
      </c>
      <c r="X12" s="8">
        <f t="shared" si="8"/>
        <v>0.18216991936886529</v>
      </c>
      <c r="Y12" s="8">
        <f t="shared" si="9"/>
        <v>0.43677331066779118</v>
      </c>
      <c r="Z12" s="8"/>
    </row>
    <row r="13" spans="1:26">
      <c r="A13" s="36">
        <v>2</v>
      </c>
      <c r="C13" s="12" t="s">
        <v>165</v>
      </c>
      <c r="D13" s="18">
        <f>'18.2_A'!S8</f>
        <v>456003</v>
      </c>
      <c r="E13" s="18">
        <f>'18.2_A'!E8</f>
        <v>0</v>
      </c>
      <c r="F13" s="18">
        <f>'18.2_A'!C8</f>
        <v>3820</v>
      </c>
      <c r="G13" s="18">
        <f>'18.2_A'!G8</f>
        <v>2355</v>
      </c>
      <c r="H13" s="18">
        <f>'18.2_A'!I8</f>
        <v>3472</v>
      </c>
      <c r="I13" s="18">
        <f>'18.2_A'!K8</f>
        <v>56471</v>
      </c>
      <c r="J13" s="18">
        <f>'18.2_A'!M8</f>
        <v>228813</v>
      </c>
      <c r="K13" s="18">
        <f>'18.2_A'!O8</f>
        <v>69961</v>
      </c>
      <c r="L13" s="18">
        <f>'18.2_A'!Q8</f>
        <v>91111</v>
      </c>
      <c r="O13" s="12"/>
      <c r="P13" s="12" t="s">
        <v>159</v>
      </c>
      <c r="Q13" s="8">
        <f t="shared" ref="Q13:Y13" si="11">D13/SUM($E13:$L13)</f>
        <v>1</v>
      </c>
      <c r="R13" s="8">
        <f t="shared" si="11"/>
        <v>0</v>
      </c>
      <c r="S13" s="8">
        <f t="shared" si="11"/>
        <v>8.3771378697069972E-3</v>
      </c>
      <c r="T13" s="8">
        <f t="shared" si="11"/>
        <v>5.164439707633502E-3</v>
      </c>
      <c r="U13" s="8">
        <f t="shared" si="11"/>
        <v>7.6139849957127474E-3</v>
      </c>
      <c r="V13" s="8">
        <f t="shared" si="11"/>
        <v>0.12383909754979683</v>
      </c>
      <c r="W13" s="8">
        <f t="shared" si="11"/>
        <v>0.50177959355530555</v>
      </c>
      <c r="X13" s="8">
        <f t="shared" si="11"/>
        <v>0.1534222362572176</v>
      </c>
      <c r="Y13" s="8">
        <f t="shared" si="11"/>
        <v>0.19980351006462677</v>
      </c>
      <c r="Z13" s="8"/>
    </row>
    <row r="14" spans="1:26" s="9" customFormat="1">
      <c r="A14" s="36">
        <v>8</v>
      </c>
      <c r="B14" s="12"/>
      <c r="C14" s="12" t="s">
        <v>163</v>
      </c>
      <c r="D14" s="18">
        <f>'18.2_A'!S14</f>
        <v>233675</v>
      </c>
      <c r="E14" s="18">
        <f>'18.2_A'!E14</f>
        <v>0</v>
      </c>
      <c r="F14" s="18">
        <f>'18.2_A'!C14</f>
        <v>1642</v>
      </c>
      <c r="G14" s="18">
        <f>'18.2_A'!G14</f>
        <v>994</v>
      </c>
      <c r="H14" s="18">
        <f>'18.2_A'!I14</f>
        <v>1495</v>
      </c>
      <c r="I14" s="18">
        <f>'18.2_A'!K14</f>
        <v>27434</v>
      </c>
      <c r="J14" s="18">
        <f>'18.2_A'!M14</f>
        <v>123535</v>
      </c>
      <c r="K14" s="18">
        <f>'18.2_A'!O14</f>
        <v>41998</v>
      </c>
      <c r="L14" s="18">
        <f>'18.2_A'!Q14</f>
        <v>36577</v>
      </c>
      <c r="M14" s="18"/>
      <c r="N14" s="18"/>
      <c r="O14" s="12"/>
      <c r="P14" s="12" t="s">
        <v>163</v>
      </c>
      <c r="Q14" s="8">
        <f t="shared" si="1"/>
        <v>1</v>
      </c>
      <c r="R14" s="8">
        <f t="shared" si="2"/>
        <v>0</v>
      </c>
      <c r="S14" s="8">
        <f t="shared" si="3"/>
        <v>7.0268535358938696E-3</v>
      </c>
      <c r="T14" s="8">
        <f t="shared" si="4"/>
        <v>4.2537712635070078E-3</v>
      </c>
      <c r="U14" s="8">
        <f t="shared" si="5"/>
        <v>6.3977746870653683E-3</v>
      </c>
      <c r="V14" s="8">
        <f t="shared" si="6"/>
        <v>0.11740237509361293</v>
      </c>
      <c r="W14" s="8">
        <f t="shared" si="7"/>
        <v>0.52866160265325768</v>
      </c>
      <c r="X14" s="8">
        <f t="shared" si="8"/>
        <v>0.1797282550550979</v>
      </c>
      <c r="Y14" s="8">
        <f t="shared" si="9"/>
        <v>0.1565293677115652</v>
      </c>
      <c r="Z14" s="8"/>
    </row>
    <row r="15" spans="1:26" s="9" customFormat="1">
      <c r="A15" s="36">
        <v>9</v>
      </c>
      <c r="B15" s="12"/>
      <c r="C15" s="12" t="s">
        <v>2</v>
      </c>
      <c r="D15" s="18">
        <f>'18.2_A'!S15</f>
        <v>6662333</v>
      </c>
      <c r="E15" s="18">
        <f>'18.2_A'!E15</f>
        <v>79</v>
      </c>
      <c r="F15" s="18">
        <f>'18.2_A'!C15</f>
        <v>905879</v>
      </c>
      <c r="G15" s="18">
        <f>'18.2_A'!G15</f>
        <v>21054</v>
      </c>
      <c r="H15" s="18">
        <f>'18.2_A'!I15</f>
        <v>33122</v>
      </c>
      <c r="I15" s="18">
        <f>'18.2_A'!K15</f>
        <v>350840</v>
      </c>
      <c r="J15" s="18">
        <f>'18.2_A'!M15</f>
        <v>1537572</v>
      </c>
      <c r="K15" s="18">
        <f>'18.2_A'!O15</f>
        <v>846546</v>
      </c>
      <c r="L15" s="18">
        <f>'18.2_A'!Q15</f>
        <v>2967243</v>
      </c>
      <c r="M15" s="18"/>
      <c r="N15" s="18"/>
      <c r="O15" s="12"/>
      <c r="P15" s="12" t="s">
        <v>2</v>
      </c>
      <c r="Q15" s="8">
        <f t="shared" si="1"/>
        <v>0.99999969980494829</v>
      </c>
      <c r="R15" s="8">
        <f t="shared" si="2"/>
        <v>1.1857704543527157E-5</v>
      </c>
      <c r="S15" s="8">
        <f t="shared" si="3"/>
        <v>0.13597019663526377</v>
      </c>
      <c r="T15" s="8">
        <f t="shared" si="4"/>
        <v>3.160153309612921E-3</v>
      </c>
      <c r="U15" s="8">
        <f t="shared" si="5"/>
        <v>4.9715302517810952E-3</v>
      </c>
      <c r="V15" s="8">
        <f t="shared" si="6"/>
        <v>5.2660215975329973E-2</v>
      </c>
      <c r="W15" s="8">
        <f t="shared" si="7"/>
        <v>0.23078575304303972</v>
      </c>
      <c r="X15" s="8">
        <f t="shared" si="8"/>
        <v>0.1270644601329714</v>
      </c>
      <c r="Y15" s="8">
        <f t="shared" si="9"/>
        <v>0.44537583294745758</v>
      </c>
      <c r="Z15" s="8"/>
    </row>
    <row r="16" spans="1:26" hidden="1">
      <c r="A16" s="36">
        <v>46</v>
      </c>
      <c r="B16" s="51"/>
      <c r="C16" s="51" t="s">
        <v>239</v>
      </c>
      <c r="D16" s="40">
        <f>'18.2_A'!S52</f>
        <v>0</v>
      </c>
      <c r="E16" s="40" t="str">
        <f>'18.2_A'!E52</f>
        <v xml:space="preserve">   NA</v>
      </c>
      <c r="F16" s="40">
        <f>'18.2_A'!C52</f>
        <v>0</v>
      </c>
      <c r="G16" s="40">
        <f>'18.2_A'!G52</f>
        <v>0</v>
      </c>
      <c r="H16" s="40">
        <f>'18.2_A'!I52</f>
        <v>0</v>
      </c>
      <c r="I16" s="40">
        <f>'18.2_A'!K52</f>
        <v>0</v>
      </c>
      <c r="J16" s="40">
        <f>'18.2_A'!M52</f>
        <v>0</v>
      </c>
      <c r="K16" s="40">
        <f>'18.2_A'!O52</f>
        <v>0</v>
      </c>
      <c r="L16" s="40">
        <f>'18.2_A'!Q52</f>
        <v>0</v>
      </c>
      <c r="O16" s="51" t="s">
        <v>25</v>
      </c>
      <c r="P16" s="51" t="s">
        <v>237</v>
      </c>
      <c r="Q16" s="42" t="e">
        <f t="shared" ref="Q16:Q24" si="12">D16/SUM($E16:$L16)</f>
        <v>#DIV/0!</v>
      </c>
      <c r="R16" s="42" t="e">
        <f t="shared" si="2"/>
        <v>#VALUE!</v>
      </c>
      <c r="S16" s="42" t="e">
        <f t="shared" si="3"/>
        <v>#DIV/0!</v>
      </c>
      <c r="T16" s="42" t="e">
        <f t="shared" si="4"/>
        <v>#DIV/0!</v>
      </c>
      <c r="U16" s="42" t="e">
        <f t="shared" si="5"/>
        <v>#DIV/0!</v>
      </c>
      <c r="V16" s="42" t="e">
        <f t="shared" si="6"/>
        <v>#DIV/0!</v>
      </c>
      <c r="W16" s="42" t="e">
        <f t="shared" si="7"/>
        <v>#DIV/0!</v>
      </c>
      <c r="X16" s="42" t="e">
        <f t="shared" si="8"/>
        <v>#DIV/0!</v>
      </c>
      <c r="Y16" s="42" t="e">
        <f t="shared" si="9"/>
        <v>#DIV/0!</v>
      </c>
      <c r="Z16" s="8"/>
    </row>
    <row r="17" spans="1:26" hidden="1">
      <c r="A17" s="36">
        <v>48</v>
      </c>
      <c r="B17" s="51"/>
      <c r="C17" s="51" t="s">
        <v>54</v>
      </c>
      <c r="D17" s="40">
        <f>'18.2_A'!S54</f>
        <v>0</v>
      </c>
      <c r="E17" s="40" t="str">
        <f>'18.2_A'!E54</f>
        <v xml:space="preserve">   NA</v>
      </c>
      <c r="F17" s="40">
        <f>'18.2_A'!C54</f>
        <v>0</v>
      </c>
      <c r="G17" s="40">
        <f>'18.2_A'!G54</f>
        <v>0</v>
      </c>
      <c r="H17" s="40">
        <f>'18.2_A'!I54</f>
        <v>0</v>
      </c>
      <c r="I17" s="40">
        <f>'18.2_A'!K54</f>
        <v>0</v>
      </c>
      <c r="J17" s="40">
        <f>'18.2_A'!M54</f>
        <v>0</v>
      </c>
      <c r="K17" s="40">
        <f>'18.2_A'!O54</f>
        <v>0</v>
      </c>
      <c r="L17" s="40">
        <f>'18.2_A'!Q54</f>
        <v>0</v>
      </c>
      <c r="O17" s="51"/>
      <c r="P17" s="51" t="s">
        <v>54</v>
      </c>
      <c r="Q17" s="42" t="e">
        <f t="shared" si="12"/>
        <v>#DIV/0!</v>
      </c>
      <c r="R17" s="42" t="e">
        <f t="shared" si="2"/>
        <v>#VALUE!</v>
      </c>
      <c r="S17" s="42" t="e">
        <f t="shared" si="3"/>
        <v>#DIV/0!</v>
      </c>
      <c r="T17" s="42" t="e">
        <f t="shared" si="4"/>
        <v>#DIV/0!</v>
      </c>
      <c r="U17" s="42" t="e">
        <f t="shared" si="5"/>
        <v>#DIV/0!</v>
      </c>
      <c r="V17" s="42" t="e">
        <f t="shared" si="6"/>
        <v>#DIV/0!</v>
      </c>
      <c r="W17" s="42" t="e">
        <f t="shared" si="7"/>
        <v>#DIV/0!</v>
      </c>
      <c r="X17" s="42" t="e">
        <f t="shared" si="8"/>
        <v>#DIV/0!</v>
      </c>
      <c r="Y17" s="42" t="e">
        <f t="shared" si="9"/>
        <v>#DIV/0!</v>
      </c>
      <c r="Z17" s="8"/>
    </row>
    <row r="18" spans="1:26">
      <c r="A18" s="36">
        <v>49</v>
      </c>
      <c r="B18" s="51" t="s">
        <v>25</v>
      </c>
      <c r="C18" s="51" t="s">
        <v>160</v>
      </c>
      <c r="D18" s="40">
        <f>'18.2_A'!S55</f>
        <v>73125</v>
      </c>
      <c r="E18" s="40" t="str">
        <f>'18.2_A'!E55</f>
        <v xml:space="preserve">   NA</v>
      </c>
      <c r="F18" s="40">
        <f>'18.2_A'!C55</f>
        <v>10612</v>
      </c>
      <c r="G18" s="40">
        <f>'18.2_A'!G55</f>
        <v>415</v>
      </c>
      <c r="H18" s="40">
        <f>'18.2_A'!I55</f>
        <v>407</v>
      </c>
      <c r="I18" s="40">
        <f>'18.2_A'!K55</f>
        <v>2899</v>
      </c>
      <c r="J18" s="40">
        <f>'18.2_A'!M55</f>
        <v>13676</v>
      </c>
      <c r="K18" s="40">
        <f>'18.2_A'!O55</f>
        <v>9440</v>
      </c>
      <c r="L18" s="40">
        <f>'18.2_A'!Q55</f>
        <v>35676</v>
      </c>
      <c r="O18" s="51"/>
      <c r="P18" s="51" t="s">
        <v>160</v>
      </c>
      <c r="Q18" s="42">
        <f t="shared" si="12"/>
        <v>1</v>
      </c>
      <c r="R18" s="42" t="e">
        <f t="shared" si="2"/>
        <v>#VALUE!</v>
      </c>
      <c r="S18" s="42">
        <f t="shared" si="3"/>
        <v>0.14512136752136753</v>
      </c>
      <c r="T18" s="42">
        <f t="shared" si="4"/>
        <v>5.675213675213675E-3</v>
      </c>
      <c r="U18" s="42">
        <f t="shared" si="5"/>
        <v>5.5658119658119655E-3</v>
      </c>
      <c r="V18" s="42">
        <f t="shared" si="6"/>
        <v>3.9644444444444447E-2</v>
      </c>
      <c r="W18" s="42">
        <f t="shared" si="7"/>
        <v>0.18702222222222223</v>
      </c>
      <c r="X18" s="42">
        <f t="shared" si="8"/>
        <v>0.12909401709401711</v>
      </c>
      <c r="Y18" s="42">
        <f t="shared" si="9"/>
        <v>0.4878769230769231</v>
      </c>
      <c r="Z18" s="8"/>
    </row>
    <row r="19" spans="1:26" hidden="1">
      <c r="A19" s="12">
        <v>50</v>
      </c>
      <c r="B19" s="51"/>
      <c r="C19" s="51" t="s">
        <v>238</v>
      </c>
      <c r="D19" s="40">
        <f>'18.2_A'!S56</f>
        <v>0</v>
      </c>
      <c r="E19" s="40" t="str">
        <f>'18.2_A'!E56</f>
        <v xml:space="preserve">   NA</v>
      </c>
      <c r="F19" s="40">
        <f>'18.2_A'!C56</f>
        <v>0</v>
      </c>
      <c r="G19" s="40">
        <f>'18.2_A'!G56</f>
        <v>0</v>
      </c>
      <c r="H19" s="40">
        <f>'18.2_A'!I56</f>
        <v>0</v>
      </c>
      <c r="I19" s="40">
        <f>'18.2_A'!K56</f>
        <v>0</v>
      </c>
      <c r="J19" s="40">
        <f>'18.2_A'!M56</f>
        <v>0</v>
      </c>
      <c r="K19" s="40">
        <f>'18.2_A'!O56</f>
        <v>0</v>
      </c>
      <c r="L19" s="40">
        <f>'18.2_A'!Q56</f>
        <v>0</v>
      </c>
      <c r="O19" s="51"/>
      <c r="P19" s="51" t="s">
        <v>238</v>
      </c>
      <c r="Q19" s="42" t="e">
        <f t="shared" si="12"/>
        <v>#DIV/0!</v>
      </c>
      <c r="R19" s="42" t="e">
        <f t="shared" si="2"/>
        <v>#VALUE!</v>
      </c>
      <c r="S19" s="42" t="e">
        <f t="shared" si="3"/>
        <v>#DIV/0!</v>
      </c>
      <c r="T19" s="42" t="e">
        <f t="shared" si="4"/>
        <v>#DIV/0!</v>
      </c>
      <c r="U19" s="42" t="e">
        <f t="shared" si="5"/>
        <v>#DIV/0!</v>
      </c>
      <c r="V19" s="42" t="e">
        <f t="shared" si="6"/>
        <v>#DIV/0!</v>
      </c>
      <c r="W19" s="42" t="e">
        <f t="shared" si="7"/>
        <v>#DIV/0!</v>
      </c>
      <c r="X19" s="42" t="e">
        <f t="shared" si="8"/>
        <v>#DIV/0!</v>
      </c>
      <c r="Y19" s="42" t="e">
        <f t="shared" si="9"/>
        <v>#DIV/0!</v>
      </c>
      <c r="Z19" s="8"/>
    </row>
    <row r="20" spans="1:26">
      <c r="A20" s="12">
        <v>51</v>
      </c>
      <c r="B20" s="51"/>
      <c r="C20" s="51" t="s">
        <v>161</v>
      </c>
      <c r="D20" s="40">
        <f>'18.2_A'!S57</f>
        <v>4730</v>
      </c>
      <c r="E20" s="40" t="str">
        <f>'18.2_A'!E57</f>
        <v xml:space="preserve">   NA</v>
      </c>
      <c r="F20" s="40">
        <f>'18.2_A'!C57</f>
        <v>305</v>
      </c>
      <c r="G20" s="40">
        <f>'18.2_A'!G57</f>
        <v>15</v>
      </c>
      <c r="H20" s="40">
        <f>'18.2_A'!I57</f>
        <v>28</v>
      </c>
      <c r="I20" s="40">
        <f>'18.2_A'!K57</f>
        <v>514</v>
      </c>
      <c r="J20" s="40">
        <f>'18.2_A'!M57</f>
        <v>1481</v>
      </c>
      <c r="K20" s="40">
        <f>'18.2_A'!O57</f>
        <v>487</v>
      </c>
      <c r="L20" s="40">
        <f>'18.2_A'!Q57</f>
        <v>1902</v>
      </c>
      <c r="O20" s="51"/>
      <c r="P20" s="51" t="s">
        <v>161</v>
      </c>
      <c r="Q20" s="42">
        <f t="shared" si="12"/>
        <v>0.99957734573119184</v>
      </c>
      <c r="R20" s="42" t="e">
        <f t="shared" si="2"/>
        <v>#VALUE!</v>
      </c>
      <c r="S20" s="42">
        <f t="shared" si="3"/>
        <v>6.4454775993237526E-2</v>
      </c>
      <c r="T20" s="42">
        <f t="shared" si="4"/>
        <v>3.1699070160608623E-3</v>
      </c>
      <c r="U20" s="42">
        <f t="shared" si="5"/>
        <v>5.9171597633136093E-3</v>
      </c>
      <c r="V20" s="42">
        <f t="shared" si="6"/>
        <v>0.10862214708368555</v>
      </c>
      <c r="W20" s="42">
        <f t="shared" si="7"/>
        <v>0.3129754860524091</v>
      </c>
      <c r="X20" s="42">
        <f t="shared" si="8"/>
        <v>0.10291631445477599</v>
      </c>
      <c r="Y20" s="42">
        <f t="shared" si="9"/>
        <v>0.40194420963651734</v>
      </c>
      <c r="Z20" s="8"/>
    </row>
    <row r="21" spans="1:26">
      <c r="A21" s="12">
        <v>52</v>
      </c>
      <c r="B21" s="51"/>
      <c r="C21" s="51" t="s">
        <v>164</v>
      </c>
      <c r="D21" s="40">
        <f>'18.2_A'!S58</f>
        <v>5346</v>
      </c>
      <c r="E21" s="40" t="str">
        <f>'18.2_A'!E58</f>
        <v xml:space="preserve">   NA</v>
      </c>
      <c r="F21" s="40">
        <f>'18.2_A'!C58</f>
        <v>247</v>
      </c>
      <c r="G21" s="40">
        <f>'18.2_A'!G58</f>
        <v>0</v>
      </c>
      <c r="H21" s="40">
        <f>'18.2_A'!I58</f>
        <v>22</v>
      </c>
      <c r="I21" s="40">
        <f>'18.2_A'!K58</f>
        <v>456</v>
      </c>
      <c r="J21" s="40">
        <f>'18.2_A'!M58</f>
        <v>1544</v>
      </c>
      <c r="K21" s="40">
        <f>'18.2_A'!O58</f>
        <v>1216</v>
      </c>
      <c r="L21" s="40">
        <f>'18.2_A'!Q58</f>
        <v>1862</v>
      </c>
      <c r="O21" s="51"/>
      <c r="P21" s="51" t="s">
        <v>162</v>
      </c>
      <c r="Q21" s="42">
        <f t="shared" si="12"/>
        <v>0.99981297924069568</v>
      </c>
      <c r="R21" s="42" t="e">
        <f t="shared" si="2"/>
        <v>#VALUE!</v>
      </c>
      <c r="S21" s="42">
        <f t="shared" si="3"/>
        <v>4.6194127548157847E-2</v>
      </c>
      <c r="T21" s="42">
        <f t="shared" si="4"/>
        <v>0</v>
      </c>
      <c r="U21" s="42">
        <f t="shared" si="5"/>
        <v>4.1144567046942212E-3</v>
      </c>
      <c r="V21" s="42">
        <f t="shared" si="6"/>
        <v>8.5281466242752943E-2</v>
      </c>
      <c r="W21" s="42">
        <f t="shared" si="7"/>
        <v>0.28876005236581259</v>
      </c>
      <c r="X21" s="42">
        <f t="shared" si="8"/>
        <v>0.22741724331400787</v>
      </c>
      <c r="Y21" s="42">
        <f t="shared" si="9"/>
        <v>0.34823265382457452</v>
      </c>
      <c r="Z21" s="8"/>
    </row>
    <row r="22" spans="1:26">
      <c r="A22" s="36">
        <v>47</v>
      </c>
      <c r="B22" s="39"/>
      <c r="C22" s="51" t="s">
        <v>165</v>
      </c>
      <c r="D22" s="40">
        <f>'18.2_A'!S53</f>
        <v>9953</v>
      </c>
      <c r="E22" s="40" t="str">
        <f>'18.2_A'!E53</f>
        <v xml:space="preserve">   NA</v>
      </c>
      <c r="F22" s="40">
        <f>'18.2_A'!C53</f>
        <v>72</v>
      </c>
      <c r="G22" s="40">
        <f>'18.2_A'!G53</f>
        <v>51</v>
      </c>
      <c r="H22" s="40">
        <f>'18.2_A'!I53</f>
        <v>125</v>
      </c>
      <c r="I22" s="40">
        <f>'18.2_A'!K53</f>
        <v>1480</v>
      </c>
      <c r="J22" s="40">
        <f>'18.2_A'!M53</f>
        <v>5092</v>
      </c>
      <c r="K22" s="40">
        <f>'18.2_A'!O53</f>
        <v>1563</v>
      </c>
      <c r="L22" s="40">
        <f>'18.2_A'!Q53</f>
        <v>1570</v>
      </c>
      <c r="O22" s="51"/>
      <c r="P22" s="51" t="s">
        <v>159</v>
      </c>
      <c r="Q22" s="42">
        <f t="shared" si="12"/>
        <v>1</v>
      </c>
      <c r="R22" s="42" t="e">
        <f t="shared" si="2"/>
        <v>#VALUE!</v>
      </c>
      <c r="S22" s="42">
        <f t="shared" si="3"/>
        <v>7.2339997990555609E-3</v>
      </c>
      <c r="T22" s="42">
        <f t="shared" si="4"/>
        <v>5.1240831909976888E-3</v>
      </c>
      <c r="U22" s="42">
        <f t="shared" si="5"/>
        <v>1.2559027428915905E-2</v>
      </c>
      <c r="V22" s="42">
        <f t="shared" si="6"/>
        <v>0.14869888475836432</v>
      </c>
      <c r="W22" s="42">
        <f t="shared" si="7"/>
        <v>0.51160454134431832</v>
      </c>
      <c r="X22" s="42">
        <f t="shared" si="8"/>
        <v>0.15703807897116448</v>
      </c>
      <c r="Y22" s="42">
        <f t="shared" si="9"/>
        <v>0.15774138450718375</v>
      </c>
      <c r="Z22" s="8"/>
    </row>
    <row r="23" spans="1:26">
      <c r="A23" s="12">
        <v>53</v>
      </c>
      <c r="B23" s="51"/>
      <c r="C23" s="51" t="s">
        <v>163</v>
      </c>
      <c r="D23" s="40">
        <f>'18.2_A'!S59</f>
        <v>3605</v>
      </c>
      <c r="E23" s="40" t="str">
        <f>'18.2_A'!E59</f>
        <v xml:space="preserve">   NA</v>
      </c>
      <c r="F23" s="40">
        <f>'18.2_A'!C59</f>
        <v>21</v>
      </c>
      <c r="G23" s="40">
        <f>'18.2_A'!G59</f>
        <v>33</v>
      </c>
      <c r="H23" s="40">
        <f>'18.2_A'!I59</f>
        <v>33</v>
      </c>
      <c r="I23" s="40">
        <f>'18.2_A'!K59</f>
        <v>628</v>
      </c>
      <c r="J23" s="40">
        <f>'18.2_A'!M59</f>
        <v>2060</v>
      </c>
      <c r="K23" s="40">
        <f>'18.2_A'!O59</f>
        <v>422</v>
      </c>
      <c r="L23" s="40">
        <f>'18.2_A'!Q59</f>
        <v>408</v>
      </c>
      <c r="O23" s="51"/>
      <c r="P23" s="51" t="s">
        <v>163</v>
      </c>
      <c r="Q23" s="42">
        <f t="shared" si="12"/>
        <v>1</v>
      </c>
      <c r="R23" s="42" t="e">
        <f t="shared" si="2"/>
        <v>#VALUE!</v>
      </c>
      <c r="S23" s="42">
        <f t="shared" si="3"/>
        <v>5.8252427184466021E-3</v>
      </c>
      <c r="T23" s="42">
        <f t="shared" si="4"/>
        <v>9.1539528432732324E-3</v>
      </c>
      <c r="U23" s="42">
        <f t="shared" si="5"/>
        <v>9.1539528432732324E-3</v>
      </c>
      <c r="V23" s="42">
        <f t="shared" si="6"/>
        <v>0.17420249653259362</v>
      </c>
      <c r="W23" s="42">
        <f t="shared" si="7"/>
        <v>0.5714285714285714</v>
      </c>
      <c r="X23" s="42">
        <f t="shared" si="8"/>
        <v>0.11705963938973647</v>
      </c>
      <c r="Y23" s="42">
        <f t="shared" si="9"/>
        <v>0.11317614424410541</v>
      </c>
      <c r="Z23" s="8"/>
    </row>
    <row r="24" spans="1:26">
      <c r="A24" s="12">
        <v>54</v>
      </c>
      <c r="B24" s="51"/>
      <c r="C24" s="51" t="s">
        <v>2</v>
      </c>
      <c r="D24" s="40">
        <f>'18.2_A'!S60</f>
        <v>96759</v>
      </c>
      <c r="E24" s="40" t="str">
        <f>'18.2_A'!E60</f>
        <v xml:space="preserve">   NA</v>
      </c>
      <c r="F24" s="40">
        <f>'18.2_A'!C60</f>
        <v>11257</v>
      </c>
      <c r="G24" s="40">
        <f>'18.2_A'!G60</f>
        <v>514</v>
      </c>
      <c r="H24" s="40">
        <f>'18.2_A'!I60</f>
        <v>615</v>
      </c>
      <c r="I24" s="40">
        <f>'18.2_A'!K60</f>
        <v>5976</v>
      </c>
      <c r="J24" s="40">
        <f>'18.2_A'!M60</f>
        <v>23853</v>
      </c>
      <c r="K24" s="40">
        <f>'18.2_A'!O60</f>
        <v>13127</v>
      </c>
      <c r="L24" s="40">
        <f>'18.2_A'!Q60</f>
        <v>41417</v>
      </c>
      <c r="O24" s="51"/>
      <c r="P24" s="51" t="s">
        <v>2</v>
      </c>
      <c r="Q24" s="42">
        <f t="shared" si="12"/>
        <v>1</v>
      </c>
      <c r="R24" s="42" t="e">
        <f t="shared" si="2"/>
        <v>#VALUE!</v>
      </c>
      <c r="S24" s="42">
        <f t="shared" si="3"/>
        <v>0.11634059880734608</v>
      </c>
      <c r="T24" s="42">
        <f t="shared" si="4"/>
        <v>5.3121673436062793E-3</v>
      </c>
      <c r="U24" s="42">
        <f t="shared" si="5"/>
        <v>6.3559978916689916E-3</v>
      </c>
      <c r="V24" s="42">
        <f t="shared" si="6"/>
        <v>6.1761696586364059E-2</v>
      </c>
      <c r="W24" s="42">
        <f t="shared" si="7"/>
        <v>0.24651970359346417</v>
      </c>
      <c r="X24" s="42">
        <f t="shared" si="8"/>
        <v>0.13566696638038839</v>
      </c>
      <c r="Y24" s="42">
        <f t="shared" si="9"/>
        <v>0.42804286939716202</v>
      </c>
      <c r="Z24" s="8"/>
    </row>
    <row r="25" spans="1:26" s="9" customFormat="1" hidden="1">
      <c r="A25" s="36">
        <v>10</v>
      </c>
      <c r="B25" s="12"/>
      <c r="C25" s="12" t="s">
        <v>239</v>
      </c>
      <c r="D25" s="18">
        <f>'18.2_A'!S16</f>
        <v>0</v>
      </c>
      <c r="E25" s="18" t="str">
        <f>'18.2_A'!E16</f>
        <v xml:space="preserve">     NA</v>
      </c>
      <c r="F25" s="18">
        <f>'18.2_A'!C16</f>
        <v>0</v>
      </c>
      <c r="G25" s="18">
        <f>'18.2_A'!G16</f>
        <v>0</v>
      </c>
      <c r="H25" s="18">
        <f>'18.2_A'!I16</f>
        <v>0</v>
      </c>
      <c r="I25" s="18">
        <f>'18.2_A'!K16</f>
        <v>0</v>
      </c>
      <c r="J25" s="18">
        <f>'18.2_A'!M16</f>
        <v>0</v>
      </c>
      <c r="K25" s="18">
        <f>'18.2_A'!O16</f>
        <v>0</v>
      </c>
      <c r="L25" s="18">
        <f>'18.2_A'!Q16</f>
        <v>0</v>
      </c>
      <c r="M25" s="18"/>
      <c r="N25" s="18"/>
      <c r="O25" s="12" t="s">
        <v>21</v>
      </c>
      <c r="P25" s="12" t="s">
        <v>237</v>
      </c>
      <c r="Q25" s="8" t="e">
        <f t="shared" si="1"/>
        <v>#DIV/0!</v>
      </c>
      <c r="R25" s="8" t="e">
        <f t="shared" si="2"/>
        <v>#VALUE!</v>
      </c>
      <c r="S25" s="8" t="e">
        <f t="shared" si="3"/>
        <v>#DIV/0!</v>
      </c>
      <c r="T25" s="8" t="e">
        <f t="shared" si="4"/>
        <v>#DIV/0!</v>
      </c>
      <c r="U25" s="8" t="e">
        <f t="shared" si="5"/>
        <v>#DIV/0!</v>
      </c>
      <c r="V25" s="8" t="e">
        <f t="shared" si="6"/>
        <v>#DIV/0!</v>
      </c>
      <c r="W25" s="8" t="e">
        <f t="shared" si="7"/>
        <v>#DIV/0!</v>
      </c>
      <c r="X25" s="8" t="e">
        <f t="shared" si="8"/>
        <v>#DIV/0!</v>
      </c>
      <c r="Y25" s="8" t="e">
        <f t="shared" si="9"/>
        <v>#DIV/0!</v>
      </c>
      <c r="Z25" s="8"/>
    </row>
    <row r="26" spans="1:26" s="9" customFormat="1" hidden="1">
      <c r="A26" s="36">
        <v>12</v>
      </c>
      <c r="B26" s="12"/>
      <c r="C26" s="12" t="s">
        <v>54</v>
      </c>
      <c r="D26" s="18">
        <f>'18.2_A'!S18</f>
        <v>178</v>
      </c>
      <c r="E26" s="18" t="str">
        <f>'18.2_A'!E18</f>
        <v xml:space="preserve">     NA</v>
      </c>
      <c r="F26" s="18">
        <f>'18.2_A'!C18</f>
        <v>0</v>
      </c>
      <c r="G26" s="18">
        <f>'18.2_A'!G18</f>
        <v>0</v>
      </c>
      <c r="H26" s="18">
        <f>'18.2_A'!I18</f>
        <v>0</v>
      </c>
      <c r="I26" s="18">
        <f>'18.2_A'!K18</f>
        <v>42</v>
      </c>
      <c r="J26" s="18">
        <f>'18.2_A'!M18</f>
        <v>86</v>
      </c>
      <c r="K26" s="18">
        <f>'18.2_A'!O18</f>
        <v>49</v>
      </c>
      <c r="L26" s="18">
        <f>'18.2_A'!Q18</f>
        <v>0</v>
      </c>
      <c r="M26" s="18"/>
      <c r="N26" s="18"/>
      <c r="O26" s="12"/>
      <c r="P26" s="12" t="s">
        <v>54</v>
      </c>
      <c r="Q26" s="8">
        <f t="shared" si="1"/>
        <v>1.0056497175141244</v>
      </c>
      <c r="R26" s="8" t="e">
        <f t="shared" si="2"/>
        <v>#VALUE!</v>
      </c>
      <c r="S26" s="8">
        <f t="shared" si="3"/>
        <v>0</v>
      </c>
      <c r="T26" s="8">
        <f t="shared" si="4"/>
        <v>0</v>
      </c>
      <c r="U26" s="8">
        <f t="shared" si="5"/>
        <v>0</v>
      </c>
      <c r="V26" s="8">
        <f t="shared" si="6"/>
        <v>0.23728813559322035</v>
      </c>
      <c r="W26" s="8">
        <f t="shared" si="7"/>
        <v>0.48587570621468928</v>
      </c>
      <c r="X26" s="8">
        <f t="shared" si="8"/>
        <v>0.2768361581920904</v>
      </c>
      <c r="Y26" s="8">
        <f t="shared" si="9"/>
        <v>0</v>
      </c>
      <c r="Z26" s="8"/>
    </row>
    <row r="27" spans="1:26" s="6" customFormat="1">
      <c r="A27" s="36">
        <v>13</v>
      </c>
      <c r="B27" s="12" t="s">
        <v>21</v>
      </c>
      <c r="C27" s="12" t="s">
        <v>160</v>
      </c>
      <c r="D27" s="18">
        <f>'18.2_A'!S19</f>
        <v>882626</v>
      </c>
      <c r="E27" s="18" t="str">
        <f>'18.2_A'!E19</f>
        <v xml:space="preserve">     NA</v>
      </c>
      <c r="F27" s="18">
        <f>'18.2_A'!C19</f>
        <v>104138</v>
      </c>
      <c r="G27" s="18">
        <f>'18.2_A'!G19</f>
        <v>2376</v>
      </c>
      <c r="H27" s="18">
        <f>'18.2_A'!I19</f>
        <v>4129</v>
      </c>
      <c r="I27" s="18">
        <f>'18.2_A'!K19</f>
        <v>35652</v>
      </c>
      <c r="J27" s="18">
        <f>'18.2_A'!M19</f>
        <v>170577</v>
      </c>
      <c r="K27" s="18">
        <f>'18.2_A'!O19</f>
        <v>108934</v>
      </c>
      <c r="L27" s="18">
        <f>'18.2_A'!Q19</f>
        <v>456820</v>
      </c>
      <c r="M27" s="18"/>
      <c r="N27" s="18"/>
      <c r="O27" s="12"/>
      <c r="P27" s="12" t="s">
        <v>160</v>
      </c>
      <c r="Q27" s="8">
        <f t="shared" ref="Q27:Y27" si="13">D27/SUM($E27:$L27)</f>
        <v>1</v>
      </c>
      <c r="R27" s="8" t="e">
        <f t="shared" si="13"/>
        <v>#VALUE!</v>
      </c>
      <c r="S27" s="8">
        <f t="shared" si="13"/>
        <v>0.11798655376116271</v>
      </c>
      <c r="T27" s="8">
        <f t="shared" si="13"/>
        <v>2.6919669259686434E-3</v>
      </c>
      <c r="U27" s="8">
        <f t="shared" si="13"/>
        <v>4.6780856217695831E-3</v>
      </c>
      <c r="V27" s="8">
        <f t="shared" si="13"/>
        <v>4.039309968208505E-2</v>
      </c>
      <c r="W27" s="8">
        <f t="shared" si="13"/>
        <v>0.19326079222683221</v>
      </c>
      <c r="X27" s="8">
        <f t="shared" si="13"/>
        <v>0.12342033885246979</v>
      </c>
      <c r="Y27" s="8">
        <f t="shared" si="13"/>
        <v>0.517569162929712</v>
      </c>
      <c r="Z27" s="8"/>
    </row>
    <row r="28" spans="1:26" s="6" customFormat="1" hidden="1">
      <c r="A28" s="36">
        <v>14</v>
      </c>
      <c r="B28" s="12"/>
      <c r="C28" s="12" t="s">
        <v>238</v>
      </c>
      <c r="D28" s="18">
        <f>'18.2_A'!S20</f>
        <v>0</v>
      </c>
      <c r="E28" s="18" t="str">
        <f>'18.2_A'!E20</f>
        <v xml:space="preserve">     NA</v>
      </c>
      <c r="F28" s="18">
        <f>'18.2_A'!C20</f>
        <v>0</v>
      </c>
      <c r="G28" s="18">
        <f>'18.2_A'!G20</f>
        <v>0</v>
      </c>
      <c r="H28" s="18">
        <f>'18.2_A'!I20</f>
        <v>0</v>
      </c>
      <c r="I28" s="18">
        <f>'18.2_A'!K20</f>
        <v>0</v>
      </c>
      <c r="J28" s="18">
        <f>'18.2_A'!M20</f>
        <v>0</v>
      </c>
      <c r="K28" s="18">
        <f>'18.2_A'!O20</f>
        <v>0</v>
      </c>
      <c r="L28" s="18">
        <f>'18.2_A'!Q20</f>
        <v>0</v>
      </c>
      <c r="M28" s="18"/>
      <c r="N28" s="18"/>
      <c r="O28" s="12"/>
      <c r="P28" s="12" t="s">
        <v>238</v>
      </c>
      <c r="Q28" s="8" t="e">
        <f t="shared" si="1"/>
        <v>#DIV/0!</v>
      </c>
      <c r="R28" s="8" t="e">
        <f t="shared" si="2"/>
        <v>#VALUE!</v>
      </c>
      <c r="S28" s="8" t="e">
        <f t="shared" si="3"/>
        <v>#DIV/0!</v>
      </c>
      <c r="T28" s="8" t="e">
        <f t="shared" si="4"/>
        <v>#DIV/0!</v>
      </c>
      <c r="U28" s="8" t="e">
        <f t="shared" si="5"/>
        <v>#DIV/0!</v>
      </c>
      <c r="V28" s="8" t="e">
        <f t="shared" si="6"/>
        <v>#DIV/0!</v>
      </c>
      <c r="W28" s="8" t="e">
        <f t="shared" si="7"/>
        <v>#DIV/0!</v>
      </c>
      <c r="X28" s="8" t="e">
        <f t="shared" si="8"/>
        <v>#DIV/0!</v>
      </c>
      <c r="Y28" s="8" t="e">
        <f t="shared" si="9"/>
        <v>#DIV/0!</v>
      </c>
      <c r="Z28" s="8"/>
    </row>
    <row r="29" spans="1:26" s="9" customFormat="1">
      <c r="A29" s="36">
        <v>15</v>
      </c>
      <c r="B29" s="12"/>
      <c r="C29" s="12" t="s">
        <v>161</v>
      </c>
      <c r="D29" s="18">
        <f>'18.2_A'!S21</f>
        <v>75442</v>
      </c>
      <c r="E29" s="18" t="str">
        <f>'18.2_A'!E21</f>
        <v xml:space="preserve">     NA</v>
      </c>
      <c r="F29" s="18">
        <f>'18.2_A'!C21</f>
        <v>3951</v>
      </c>
      <c r="G29" s="18">
        <f>'18.2_A'!G21</f>
        <v>197</v>
      </c>
      <c r="H29" s="18">
        <f>'18.2_A'!I21</f>
        <v>563</v>
      </c>
      <c r="I29" s="18">
        <f>'18.2_A'!K21</f>
        <v>6251</v>
      </c>
      <c r="J29" s="18">
        <f>'18.2_A'!M21</f>
        <v>22049</v>
      </c>
      <c r="K29" s="18">
        <f>'18.2_A'!O21</f>
        <v>11211</v>
      </c>
      <c r="L29" s="18">
        <f>'18.2_A'!Q21</f>
        <v>31220</v>
      </c>
      <c r="M29" s="18"/>
      <c r="N29" s="18"/>
      <c r="O29" s="12"/>
      <c r="P29" s="12" t="s">
        <v>161</v>
      </c>
      <c r="Q29" s="8">
        <f t="shared" si="1"/>
        <v>1</v>
      </c>
      <c r="R29" s="8" t="e">
        <f t="shared" si="2"/>
        <v>#VALUE!</v>
      </c>
      <c r="S29" s="8">
        <f t="shared" si="3"/>
        <v>5.237135812942393E-2</v>
      </c>
      <c r="T29" s="8">
        <f t="shared" si="4"/>
        <v>2.6112775377110892E-3</v>
      </c>
      <c r="U29" s="8">
        <f t="shared" si="5"/>
        <v>7.462686567164179E-3</v>
      </c>
      <c r="V29" s="8">
        <f t="shared" si="6"/>
        <v>8.2858354762599076E-2</v>
      </c>
      <c r="W29" s="8">
        <f t="shared" si="7"/>
        <v>0.29226425598472999</v>
      </c>
      <c r="X29" s="8">
        <f t="shared" si="8"/>
        <v>0.14860422576283769</v>
      </c>
      <c r="Y29" s="8">
        <f t="shared" si="9"/>
        <v>0.41382784125553407</v>
      </c>
      <c r="Z29" s="8"/>
    </row>
    <row r="30" spans="1:26" s="9" customFormat="1">
      <c r="A30" s="36">
        <v>16</v>
      </c>
      <c r="B30" s="12"/>
      <c r="C30" s="12" t="s">
        <v>164</v>
      </c>
      <c r="D30" s="18">
        <f>'18.2_A'!S22</f>
        <v>57176</v>
      </c>
      <c r="E30" s="18" t="str">
        <f>'18.2_A'!E22</f>
        <v xml:space="preserve">     NA</v>
      </c>
      <c r="F30" s="18">
        <f>'18.2_A'!C22</f>
        <v>885</v>
      </c>
      <c r="G30" s="18">
        <f>'18.2_A'!G22</f>
        <v>307</v>
      </c>
      <c r="H30" s="18">
        <f>'18.2_A'!I22</f>
        <v>320</v>
      </c>
      <c r="I30" s="18">
        <f>'18.2_A'!K22</f>
        <v>4017</v>
      </c>
      <c r="J30" s="18">
        <f>'18.2_A'!M22</f>
        <v>16864</v>
      </c>
      <c r="K30" s="18">
        <f>'18.2_A'!O22</f>
        <v>12384</v>
      </c>
      <c r="L30" s="18">
        <f>'18.2_A'!Q22</f>
        <v>22400</v>
      </c>
      <c r="M30" s="18"/>
      <c r="N30" s="18"/>
      <c r="O30" s="12"/>
      <c r="P30" s="12" t="s">
        <v>162</v>
      </c>
      <c r="Q30" s="8">
        <f t="shared" si="1"/>
        <v>0.99998251045000608</v>
      </c>
      <c r="R30" s="8" t="e">
        <f t="shared" si="2"/>
        <v>#VALUE!</v>
      </c>
      <c r="S30" s="8">
        <f t="shared" si="3"/>
        <v>1.5478251744582613E-2</v>
      </c>
      <c r="T30" s="8">
        <f t="shared" si="4"/>
        <v>5.3692918481207481E-3</v>
      </c>
      <c r="U30" s="8">
        <f t="shared" si="5"/>
        <v>5.5966559980411704E-3</v>
      </c>
      <c r="V30" s="8">
        <f t="shared" si="6"/>
        <v>7.025552232541056E-2</v>
      </c>
      <c r="W30" s="8">
        <f t="shared" si="7"/>
        <v>0.29494377109676967</v>
      </c>
      <c r="X30" s="8">
        <f t="shared" si="8"/>
        <v>0.2165905871241933</v>
      </c>
      <c r="Y30" s="8">
        <f t="shared" si="9"/>
        <v>0.39176591986288195</v>
      </c>
      <c r="Z30" s="8"/>
    </row>
    <row r="31" spans="1:26" s="9" customFormat="1">
      <c r="A31" s="36">
        <v>11</v>
      </c>
      <c r="C31" s="12" t="s">
        <v>165</v>
      </c>
      <c r="D31" s="18">
        <f>'18.2_A'!S17</f>
        <v>107639</v>
      </c>
      <c r="E31" s="18" t="str">
        <f>'18.2_A'!E17</f>
        <v xml:space="preserve">     NA</v>
      </c>
      <c r="F31" s="18">
        <f>'18.2_A'!C17</f>
        <v>566</v>
      </c>
      <c r="G31" s="18">
        <f>'18.2_A'!G17</f>
        <v>441</v>
      </c>
      <c r="H31" s="18">
        <f>'18.2_A'!I17</f>
        <v>832</v>
      </c>
      <c r="I31" s="18">
        <f>'18.2_A'!K17</f>
        <v>13883</v>
      </c>
      <c r="J31" s="18">
        <f>'18.2_A'!M17</f>
        <v>55694</v>
      </c>
      <c r="K31" s="18">
        <f>'18.2_A'!O17</f>
        <v>17199</v>
      </c>
      <c r="L31" s="18">
        <f>'18.2_A'!Q17</f>
        <v>19023</v>
      </c>
      <c r="M31" s="18"/>
      <c r="N31" s="18"/>
      <c r="O31" s="12"/>
      <c r="P31" s="12" t="s">
        <v>159</v>
      </c>
      <c r="Q31" s="8">
        <f t="shared" ref="Q31:Y31" si="14">D31/SUM($E31:$L31)</f>
        <v>1.0000092903993014</v>
      </c>
      <c r="R31" s="8" t="e">
        <f t="shared" si="14"/>
        <v>#VALUE!</v>
      </c>
      <c r="S31" s="8">
        <f t="shared" si="14"/>
        <v>5.2583660045708762E-3</v>
      </c>
      <c r="T31" s="8">
        <f t="shared" si="14"/>
        <v>4.0970660919006302E-3</v>
      </c>
      <c r="U31" s="8">
        <f t="shared" si="14"/>
        <v>7.7296122187331612E-3</v>
      </c>
      <c r="V31" s="8">
        <f t="shared" si="14"/>
        <v>0.12897861350080828</v>
      </c>
      <c r="W31" s="8">
        <f t="shared" si="14"/>
        <v>0.51741949869005366</v>
      </c>
      <c r="X31" s="8">
        <f t="shared" si="14"/>
        <v>0.15978557758412457</v>
      </c>
      <c r="Y31" s="8">
        <f t="shared" si="14"/>
        <v>0.17673126590980881</v>
      </c>
      <c r="Z31" s="8"/>
    </row>
    <row r="32" spans="1:26" s="9" customFormat="1">
      <c r="A32" s="36">
        <v>17</v>
      </c>
      <c r="B32" s="12"/>
      <c r="C32" s="12" t="s">
        <v>163</v>
      </c>
      <c r="D32" s="18">
        <f>'18.2_A'!S23</f>
        <v>50859</v>
      </c>
      <c r="E32" s="18" t="str">
        <f>'18.2_A'!E23</f>
        <v xml:space="preserve">     NA</v>
      </c>
      <c r="F32" s="18">
        <f>'18.2_A'!C23</f>
        <v>175</v>
      </c>
      <c r="G32" s="18">
        <f>'18.2_A'!G23</f>
        <v>270</v>
      </c>
      <c r="H32" s="18">
        <f>'18.2_A'!I23</f>
        <v>289</v>
      </c>
      <c r="I32" s="18">
        <f>'18.2_A'!K23</f>
        <v>6137</v>
      </c>
      <c r="J32" s="18">
        <f>'18.2_A'!M23</f>
        <v>26790</v>
      </c>
      <c r="K32" s="18">
        <f>'18.2_A'!O23</f>
        <v>9700</v>
      </c>
      <c r="L32" s="18">
        <f>'18.2_A'!Q23</f>
        <v>7499</v>
      </c>
      <c r="M32" s="18"/>
      <c r="N32" s="18"/>
      <c r="O32" s="12"/>
      <c r="P32" s="12" t="s">
        <v>163</v>
      </c>
      <c r="Q32" s="8">
        <f t="shared" si="1"/>
        <v>0.99998033818324816</v>
      </c>
      <c r="R32" s="8" t="e">
        <f t="shared" si="2"/>
        <v>#VALUE!</v>
      </c>
      <c r="S32" s="8">
        <f t="shared" si="3"/>
        <v>3.4408179315768778E-3</v>
      </c>
      <c r="T32" s="8">
        <f t="shared" si="4"/>
        <v>5.3086905230043252E-3</v>
      </c>
      <c r="U32" s="8">
        <f t="shared" si="5"/>
        <v>5.682265041289815E-3</v>
      </c>
      <c r="V32" s="8">
        <f t="shared" si="6"/>
        <v>0.12066456940621313</v>
      </c>
      <c r="W32" s="8">
        <f t="shared" si="7"/>
        <v>0.52674007078254026</v>
      </c>
      <c r="X32" s="8">
        <f t="shared" si="8"/>
        <v>0.19071962249311836</v>
      </c>
      <c r="Y32" s="8">
        <f t="shared" si="9"/>
        <v>0.14744396382225719</v>
      </c>
      <c r="Z32" s="8"/>
    </row>
    <row r="33" spans="1:26" s="9" customFormat="1">
      <c r="A33" s="36">
        <v>18</v>
      </c>
      <c r="B33" s="12"/>
      <c r="C33" s="12" t="s">
        <v>2</v>
      </c>
      <c r="D33" s="18">
        <f>'18.2_A'!S24</f>
        <v>1173920</v>
      </c>
      <c r="E33" s="18" t="str">
        <f>'18.2_A'!E24</f>
        <v xml:space="preserve">     NA</v>
      </c>
      <c r="F33" s="18">
        <f>'18.2_A'!C24</f>
        <v>109714</v>
      </c>
      <c r="G33" s="18">
        <f>'18.2_A'!G24</f>
        <v>3590</v>
      </c>
      <c r="H33" s="18">
        <f>'18.2_A'!I24</f>
        <v>6134</v>
      </c>
      <c r="I33" s="18">
        <f>'18.2_A'!K24</f>
        <v>65982</v>
      </c>
      <c r="J33" s="18">
        <f>'18.2_A'!M24</f>
        <v>292059</v>
      </c>
      <c r="K33" s="18">
        <f>'18.2_A'!O24</f>
        <v>159478</v>
      </c>
      <c r="L33" s="18">
        <f>'18.2_A'!Q24</f>
        <v>536963</v>
      </c>
      <c r="M33" s="18"/>
      <c r="N33" s="18"/>
      <c r="O33" s="12"/>
      <c r="P33" s="12" t="s">
        <v>2</v>
      </c>
      <c r="Q33" s="8">
        <f t="shared" si="1"/>
        <v>1</v>
      </c>
      <c r="R33" s="8" t="e">
        <f t="shared" si="2"/>
        <v>#VALUE!</v>
      </c>
      <c r="S33" s="8">
        <f t="shared" si="3"/>
        <v>9.3459520239880065E-2</v>
      </c>
      <c r="T33" s="8">
        <f t="shared" si="4"/>
        <v>3.0581300258961429E-3</v>
      </c>
      <c r="U33" s="8">
        <f t="shared" si="5"/>
        <v>5.225228294943437E-3</v>
      </c>
      <c r="V33" s="8">
        <f t="shared" si="6"/>
        <v>5.6206555813002587E-2</v>
      </c>
      <c r="W33" s="8">
        <f t="shared" si="7"/>
        <v>0.2487895256916996</v>
      </c>
      <c r="X33" s="8">
        <f t="shared" si="8"/>
        <v>0.13585082458770614</v>
      </c>
      <c r="Y33" s="8">
        <f t="shared" si="9"/>
        <v>0.45741021534687204</v>
      </c>
      <c r="Z33" s="8"/>
    </row>
    <row r="34" spans="1:26" s="9" customFormat="1" hidden="1">
      <c r="A34" s="36">
        <v>19</v>
      </c>
      <c r="B34" s="12"/>
      <c r="C34" s="12" t="s">
        <v>239</v>
      </c>
      <c r="D34" s="18">
        <f>'18.2_A'!S25</f>
        <v>0</v>
      </c>
      <c r="E34" s="18" t="str">
        <f>'18.2_A'!E25</f>
        <v xml:space="preserve">    NA</v>
      </c>
      <c r="F34" s="18">
        <f>'18.2_A'!C25</f>
        <v>0</v>
      </c>
      <c r="G34" s="18">
        <f>'18.2_A'!G25</f>
        <v>0</v>
      </c>
      <c r="H34" s="18">
        <f>'18.2_A'!I25</f>
        <v>0</v>
      </c>
      <c r="I34" s="18">
        <f>'18.2_A'!K25</f>
        <v>0</v>
      </c>
      <c r="J34" s="18">
        <f>'18.2_A'!M25</f>
        <v>0</v>
      </c>
      <c r="K34" s="18">
        <f>'18.2_A'!O25</f>
        <v>0</v>
      </c>
      <c r="L34" s="18">
        <f>'18.2_A'!Q25</f>
        <v>0</v>
      </c>
      <c r="M34" s="18"/>
      <c r="N34" s="18"/>
      <c r="O34" s="12" t="s">
        <v>22</v>
      </c>
      <c r="P34" s="12" t="s">
        <v>237</v>
      </c>
      <c r="Q34" s="8" t="e">
        <f t="shared" si="1"/>
        <v>#DIV/0!</v>
      </c>
      <c r="R34" s="8" t="e">
        <f t="shared" si="2"/>
        <v>#VALUE!</v>
      </c>
      <c r="S34" s="8" t="e">
        <f t="shared" si="3"/>
        <v>#DIV/0!</v>
      </c>
      <c r="T34" s="8" t="e">
        <f t="shared" si="4"/>
        <v>#DIV/0!</v>
      </c>
      <c r="U34" s="8" t="e">
        <f t="shared" si="5"/>
        <v>#DIV/0!</v>
      </c>
      <c r="V34" s="8" t="e">
        <f t="shared" si="6"/>
        <v>#DIV/0!</v>
      </c>
      <c r="W34" s="8" t="e">
        <f t="shared" si="7"/>
        <v>#DIV/0!</v>
      </c>
      <c r="X34" s="8" t="e">
        <f t="shared" si="8"/>
        <v>#DIV/0!</v>
      </c>
      <c r="Y34" s="8" t="e">
        <f t="shared" si="9"/>
        <v>#DIV/0!</v>
      </c>
      <c r="Z34" s="8"/>
    </row>
    <row r="35" spans="1:26" s="9" customFormat="1" hidden="1">
      <c r="A35" s="36">
        <v>21</v>
      </c>
      <c r="B35" s="12"/>
      <c r="C35" s="12" t="s">
        <v>54</v>
      </c>
      <c r="D35" s="18">
        <f>'18.2_A'!S27</f>
        <v>18</v>
      </c>
      <c r="E35" s="18" t="str">
        <f>'18.2_A'!E27</f>
        <v xml:space="preserve">    NA</v>
      </c>
      <c r="F35" s="18">
        <f>'18.2_A'!C27</f>
        <v>0</v>
      </c>
      <c r="G35" s="18">
        <f>'18.2_A'!G27</f>
        <v>0</v>
      </c>
      <c r="H35" s="18">
        <f>'18.2_A'!I27</f>
        <v>0</v>
      </c>
      <c r="I35" s="18">
        <f>'18.2_A'!K27</f>
        <v>0</v>
      </c>
      <c r="J35" s="18">
        <f>'18.2_A'!M27</f>
        <v>18</v>
      </c>
      <c r="K35" s="18">
        <f>'18.2_A'!O27</f>
        <v>0</v>
      </c>
      <c r="L35" s="18">
        <f>'18.2_A'!Q27</f>
        <v>0</v>
      </c>
      <c r="M35" s="18"/>
      <c r="N35" s="18"/>
      <c r="O35" s="12"/>
      <c r="P35" s="12" t="s">
        <v>54</v>
      </c>
      <c r="Q35" s="8">
        <f t="shared" si="1"/>
        <v>1</v>
      </c>
      <c r="R35" s="8" t="e">
        <f t="shared" si="2"/>
        <v>#VALUE!</v>
      </c>
      <c r="S35" s="8">
        <f t="shared" si="3"/>
        <v>0</v>
      </c>
      <c r="T35" s="8">
        <f t="shared" si="4"/>
        <v>0</v>
      </c>
      <c r="U35" s="8">
        <f t="shared" si="5"/>
        <v>0</v>
      </c>
      <c r="V35" s="8">
        <f t="shared" si="6"/>
        <v>0</v>
      </c>
      <c r="W35" s="8">
        <f t="shared" si="7"/>
        <v>1</v>
      </c>
      <c r="X35" s="8">
        <f t="shared" si="8"/>
        <v>0</v>
      </c>
      <c r="Y35" s="8">
        <f t="shared" si="9"/>
        <v>0</v>
      </c>
      <c r="Z35" s="8"/>
    </row>
    <row r="36" spans="1:26" s="9" customFormat="1">
      <c r="A36" s="36">
        <v>22</v>
      </c>
      <c r="B36" s="12" t="s">
        <v>22</v>
      </c>
      <c r="C36" s="12" t="s">
        <v>160</v>
      </c>
      <c r="D36" s="18">
        <f>'18.2_A'!S28</f>
        <v>266228</v>
      </c>
      <c r="E36" s="18" t="str">
        <f>'18.2_A'!E28</f>
        <v xml:space="preserve">    NA</v>
      </c>
      <c r="F36" s="18">
        <f>'18.2_A'!C28</f>
        <v>51234</v>
      </c>
      <c r="G36" s="18">
        <f>'18.2_A'!G28</f>
        <v>815</v>
      </c>
      <c r="H36" s="18">
        <f>'18.2_A'!I28</f>
        <v>1180</v>
      </c>
      <c r="I36" s="18">
        <f>'18.2_A'!K28</f>
        <v>10160</v>
      </c>
      <c r="J36" s="18">
        <f>'18.2_A'!M28</f>
        <v>46014</v>
      </c>
      <c r="K36" s="18">
        <f>'18.2_A'!O28</f>
        <v>29905</v>
      </c>
      <c r="L36" s="18">
        <f>'18.2_A'!Q28</f>
        <v>126921</v>
      </c>
      <c r="M36" s="18"/>
      <c r="N36" s="18"/>
      <c r="O36" s="12"/>
      <c r="P36" s="12" t="s">
        <v>160</v>
      </c>
      <c r="Q36" s="8">
        <f t="shared" ref="Q36:Y36" si="15">D36/SUM($E36:$L36)</f>
        <v>0.99999624383519448</v>
      </c>
      <c r="R36" s="8" t="e">
        <f t="shared" si="15"/>
        <v>#VALUE!</v>
      </c>
      <c r="S36" s="8">
        <f t="shared" si="15"/>
        <v>0.19244334764432125</v>
      </c>
      <c r="T36" s="8">
        <f t="shared" si="15"/>
        <v>3.0612743164719096E-3</v>
      </c>
      <c r="U36" s="8">
        <f t="shared" si="15"/>
        <v>4.432274470474667E-3</v>
      </c>
      <c r="V36" s="8">
        <f t="shared" si="15"/>
        <v>3.8162634423747975E-2</v>
      </c>
      <c r="W36" s="8">
        <f t="shared" si="15"/>
        <v>0.17283616735967908</v>
      </c>
      <c r="X36" s="8">
        <f t="shared" si="15"/>
        <v>0.1123281085080889</v>
      </c>
      <c r="Y36" s="8">
        <f t="shared" si="15"/>
        <v>0.47673619327721622</v>
      </c>
      <c r="Z36" s="8"/>
    </row>
    <row r="37" spans="1:26" s="9" customFormat="1" hidden="1">
      <c r="A37" s="36">
        <v>23</v>
      </c>
      <c r="B37" s="12"/>
      <c r="C37" s="12" t="s">
        <v>238</v>
      </c>
      <c r="D37" s="18">
        <f>'18.2_A'!S29</f>
        <v>0</v>
      </c>
      <c r="E37" s="18" t="str">
        <f>'18.2_A'!E29</f>
        <v xml:space="preserve">    NA</v>
      </c>
      <c r="F37" s="18">
        <f>'18.2_A'!C29</f>
        <v>0</v>
      </c>
      <c r="G37" s="18">
        <f>'18.2_A'!G29</f>
        <v>0</v>
      </c>
      <c r="H37" s="18">
        <f>'18.2_A'!I29</f>
        <v>0</v>
      </c>
      <c r="I37" s="18">
        <f>'18.2_A'!K29</f>
        <v>0</v>
      </c>
      <c r="J37" s="18">
        <f>'18.2_A'!M29</f>
        <v>0</v>
      </c>
      <c r="K37" s="18">
        <f>'18.2_A'!O29</f>
        <v>0</v>
      </c>
      <c r="L37" s="18">
        <f>'18.2_A'!Q29</f>
        <v>0</v>
      </c>
      <c r="M37" s="18"/>
      <c r="N37" s="18"/>
      <c r="O37" s="12"/>
      <c r="P37" s="12" t="s">
        <v>238</v>
      </c>
      <c r="Q37" s="8" t="e">
        <f t="shared" si="1"/>
        <v>#DIV/0!</v>
      </c>
      <c r="R37" s="8" t="e">
        <f t="shared" si="2"/>
        <v>#VALUE!</v>
      </c>
      <c r="S37" s="8" t="e">
        <f t="shared" si="3"/>
        <v>#DIV/0!</v>
      </c>
      <c r="T37" s="8" t="e">
        <f t="shared" si="4"/>
        <v>#DIV/0!</v>
      </c>
      <c r="U37" s="8" t="e">
        <f t="shared" si="5"/>
        <v>#DIV/0!</v>
      </c>
      <c r="V37" s="8" t="e">
        <f t="shared" si="6"/>
        <v>#DIV/0!</v>
      </c>
      <c r="W37" s="8" t="e">
        <f t="shared" si="7"/>
        <v>#DIV/0!</v>
      </c>
      <c r="X37" s="8" t="e">
        <f t="shared" si="8"/>
        <v>#DIV/0!</v>
      </c>
      <c r="Y37" s="8" t="e">
        <f t="shared" si="9"/>
        <v>#DIV/0!</v>
      </c>
      <c r="Z37" s="8"/>
    </row>
    <row r="38" spans="1:26" s="9" customFormat="1">
      <c r="A38" s="36">
        <v>24</v>
      </c>
      <c r="B38" s="12"/>
      <c r="C38" s="12" t="s">
        <v>161</v>
      </c>
      <c r="D38" s="18">
        <f>'18.2_A'!S30</f>
        <v>12354</v>
      </c>
      <c r="E38" s="18" t="str">
        <f>'18.2_A'!E30</f>
        <v xml:space="preserve">    NA</v>
      </c>
      <c r="F38" s="18">
        <f>'18.2_A'!C30</f>
        <v>631</v>
      </c>
      <c r="G38" s="18">
        <f>'18.2_A'!G30</f>
        <v>0</v>
      </c>
      <c r="H38" s="18">
        <f>'18.2_A'!I30</f>
        <v>37</v>
      </c>
      <c r="I38" s="18">
        <f>'18.2_A'!K30</f>
        <v>958</v>
      </c>
      <c r="J38" s="18">
        <f>'18.2_A'!M30</f>
        <v>3928</v>
      </c>
      <c r="K38" s="18">
        <f>'18.2_A'!O30</f>
        <v>1961</v>
      </c>
      <c r="L38" s="18">
        <f>'18.2_A'!Q30</f>
        <v>4838</v>
      </c>
      <c r="M38" s="18"/>
      <c r="N38" s="18"/>
      <c r="O38" s="12"/>
      <c r="P38" s="12" t="s">
        <v>161</v>
      </c>
      <c r="Q38" s="8">
        <f t="shared" si="1"/>
        <v>1.0000809519954668</v>
      </c>
      <c r="R38" s="8" t="e">
        <f t="shared" si="2"/>
        <v>#VALUE!</v>
      </c>
      <c r="S38" s="8">
        <f t="shared" si="3"/>
        <v>5.108070913948029E-2</v>
      </c>
      <c r="T38" s="8">
        <f t="shared" si="4"/>
        <v>0</v>
      </c>
      <c r="U38" s="8">
        <f t="shared" si="5"/>
        <v>2.9952238322674654E-3</v>
      </c>
      <c r="V38" s="8">
        <f t="shared" si="6"/>
        <v>7.7552011657087347E-2</v>
      </c>
      <c r="W38" s="8">
        <f t="shared" si="7"/>
        <v>0.31797943819315144</v>
      </c>
      <c r="X38" s="8">
        <f t="shared" si="8"/>
        <v>0.15874686311017566</v>
      </c>
      <c r="Y38" s="8">
        <f t="shared" si="9"/>
        <v>0.39164575406783775</v>
      </c>
      <c r="Z38" s="8"/>
    </row>
    <row r="39" spans="1:26">
      <c r="A39" s="36">
        <v>25</v>
      </c>
      <c r="B39" s="12"/>
      <c r="C39" s="12" t="s">
        <v>164</v>
      </c>
      <c r="D39" s="18">
        <f>'18.2_A'!S31</f>
        <v>16934</v>
      </c>
      <c r="E39" s="18" t="str">
        <f>'18.2_A'!E31</f>
        <v xml:space="preserve">    NA</v>
      </c>
      <c r="F39" s="18">
        <f>'18.2_A'!C31</f>
        <v>712</v>
      </c>
      <c r="G39" s="18">
        <f>'18.2_A'!G31</f>
        <v>22</v>
      </c>
      <c r="H39" s="18">
        <f>'18.2_A'!I31</f>
        <v>66</v>
      </c>
      <c r="I39" s="18">
        <f>'18.2_A'!K31</f>
        <v>860</v>
      </c>
      <c r="J39" s="18">
        <f>'18.2_A'!M31</f>
        <v>4550</v>
      </c>
      <c r="K39" s="18">
        <f>'18.2_A'!O31</f>
        <v>2718</v>
      </c>
      <c r="L39" s="18">
        <f>'18.2_A'!Q31</f>
        <v>8007</v>
      </c>
      <c r="M39" s="18"/>
      <c r="N39" s="18"/>
      <c r="O39" s="12"/>
      <c r="P39" s="12" t="s">
        <v>162</v>
      </c>
      <c r="Q39" s="8">
        <f t="shared" si="1"/>
        <v>0.99994095069382938</v>
      </c>
      <c r="R39" s="8" t="e">
        <f t="shared" si="2"/>
        <v>#VALUE!</v>
      </c>
      <c r="S39" s="8">
        <f t="shared" si="3"/>
        <v>4.2043105993504575E-2</v>
      </c>
      <c r="T39" s="8">
        <f t="shared" si="4"/>
        <v>1.2990847357543548E-3</v>
      </c>
      <c r="U39" s="8">
        <f t="shared" si="5"/>
        <v>3.8972542072630645E-3</v>
      </c>
      <c r="V39" s="8">
        <f t="shared" si="6"/>
        <v>5.0782403306761148E-2</v>
      </c>
      <c r="W39" s="8">
        <f t="shared" si="7"/>
        <v>0.26867434307646887</v>
      </c>
      <c r="X39" s="8">
        <f t="shared" si="8"/>
        <v>0.16049601417183348</v>
      </c>
      <c r="Y39" s="8">
        <f t="shared" si="9"/>
        <v>0.47280779450841454</v>
      </c>
      <c r="Z39" s="8"/>
    </row>
    <row r="40" spans="1:26" s="9" customFormat="1">
      <c r="A40" s="36">
        <v>20</v>
      </c>
      <c r="C40" s="12" t="s">
        <v>165</v>
      </c>
      <c r="D40" s="18">
        <f>'18.2_A'!S26</f>
        <v>15595</v>
      </c>
      <c r="E40" s="18" t="str">
        <f>'18.2_A'!E26</f>
        <v xml:space="preserve">    NA</v>
      </c>
      <c r="F40" s="18">
        <f>'18.2_A'!C26</f>
        <v>0</v>
      </c>
      <c r="G40" s="18">
        <f>'18.2_A'!G26</f>
        <v>147</v>
      </c>
      <c r="H40" s="18">
        <f>'18.2_A'!I26</f>
        <v>147</v>
      </c>
      <c r="I40" s="18">
        <f>'18.2_A'!K26</f>
        <v>1954</v>
      </c>
      <c r="J40" s="18">
        <f>'18.2_A'!M26</f>
        <v>8489</v>
      </c>
      <c r="K40" s="18">
        <f>'18.2_A'!O26</f>
        <v>2352</v>
      </c>
      <c r="L40" s="18">
        <f>'18.2_A'!Q26</f>
        <v>2507</v>
      </c>
      <c r="M40" s="18"/>
      <c r="N40" s="18"/>
      <c r="O40" s="12"/>
      <c r="P40" s="12" t="s">
        <v>159</v>
      </c>
      <c r="Q40" s="8">
        <f t="shared" ref="Q40:Y40" si="16">D40/SUM($E40:$L40)</f>
        <v>0.99993588099512698</v>
      </c>
      <c r="R40" s="8" t="e">
        <f t="shared" si="16"/>
        <v>#VALUE!</v>
      </c>
      <c r="S40" s="8">
        <f t="shared" si="16"/>
        <v>0</v>
      </c>
      <c r="T40" s="8">
        <f t="shared" si="16"/>
        <v>9.4254937163375224E-3</v>
      </c>
      <c r="U40" s="8">
        <f t="shared" si="16"/>
        <v>9.4254937163375224E-3</v>
      </c>
      <c r="V40" s="8">
        <f t="shared" si="16"/>
        <v>0.1252885355219287</v>
      </c>
      <c r="W40" s="8">
        <f t="shared" si="16"/>
        <v>0.54430623236727371</v>
      </c>
      <c r="X40" s="8">
        <f t="shared" si="16"/>
        <v>0.15080789946140036</v>
      </c>
      <c r="Y40" s="8">
        <f t="shared" si="16"/>
        <v>0.16074634521672224</v>
      </c>
      <c r="Z40" s="8"/>
    </row>
    <row r="41" spans="1:26">
      <c r="A41" s="36">
        <v>26</v>
      </c>
      <c r="B41" s="12"/>
      <c r="C41" s="12" t="s">
        <v>163</v>
      </c>
      <c r="D41" s="18">
        <f>'18.2_A'!S32</f>
        <v>8352</v>
      </c>
      <c r="E41" s="18" t="str">
        <f>'18.2_A'!E32</f>
        <v xml:space="preserve">    NA</v>
      </c>
      <c r="F41" s="18">
        <f>'18.2_A'!C32</f>
        <v>69</v>
      </c>
      <c r="G41" s="18">
        <f>'18.2_A'!G32</f>
        <v>74</v>
      </c>
      <c r="H41" s="18">
        <f>'18.2_A'!I32</f>
        <v>59</v>
      </c>
      <c r="I41" s="18">
        <f>'18.2_A'!K32</f>
        <v>1059</v>
      </c>
      <c r="J41" s="18">
        <f>'18.2_A'!M32</f>
        <v>4249</v>
      </c>
      <c r="K41" s="18">
        <f>'18.2_A'!O32</f>
        <v>1545</v>
      </c>
      <c r="L41" s="18">
        <f>'18.2_A'!Q32</f>
        <v>1297</v>
      </c>
      <c r="O41" s="12"/>
      <c r="P41" s="12" t="s">
        <v>163</v>
      </c>
      <c r="Q41" s="8">
        <f t="shared" si="1"/>
        <v>1</v>
      </c>
      <c r="R41" s="8" t="e">
        <f t="shared" si="2"/>
        <v>#VALUE!</v>
      </c>
      <c r="S41" s="8">
        <f t="shared" si="3"/>
        <v>8.2614942528735635E-3</v>
      </c>
      <c r="T41" s="8">
        <f t="shared" si="4"/>
        <v>8.860153256704981E-3</v>
      </c>
      <c r="U41" s="8">
        <f t="shared" si="5"/>
        <v>7.0641762452107277E-3</v>
      </c>
      <c r="V41" s="8">
        <f t="shared" si="6"/>
        <v>0.12679597701149425</v>
      </c>
      <c r="W41" s="8">
        <f t="shared" si="7"/>
        <v>0.50874042145593867</v>
      </c>
      <c r="X41" s="8">
        <f t="shared" si="8"/>
        <v>0.18498563218390804</v>
      </c>
      <c r="Y41" s="8">
        <f t="shared" si="9"/>
        <v>0.15529214559386972</v>
      </c>
      <c r="Z41" s="8"/>
    </row>
    <row r="42" spans="1:26">
      <c r="A42" s="36">
        <v>27</v>
      </c>
      <c r="B42" s="12"/>
      <c r="C42" s="12" t="s">
        <v>2</v>
      </c>
      <c r="D42" s="18">
        <f>'18.2_A'!S33</f>
        <v>319481</v>
      </c>
      <c r="E42" s="18" t="str">
        <f>'18.2_A'!E33</f>
        <v xml:space="preserve">    NA</v>
      </c>
      <c r="F42" s="18">
        <f>'18.2_A'!C33</f>
        <v>52646</v>
      </c>
      <c r="G42" s="18">
        <f>'18.2_A'!G33</f>
        <v>1057</v>
      </c>
      <c r="H42" s="18">
        <f>'18.2_A'!I33</f>
        <v>1488</v>
      </c>
      <c r="I42" s="18">
        <f>'18.2_A'!K33</f>
        <v>14992</v>
      </c>
      <c r="J42" s="18">
        <f>'18.2_A'!M33</f>
        <v>67247</v>
      </c>
      <c r="K42" s="18">
        <f>'18.2_A'!O33</f>
        <v>38480</v>
      </c>
      <c r="L42" s="18">
        <f>'18.2_A'!Q33</f>
        <v>143571</v>
      </c>
      <c r="O42" s="12"/>
      <c r="P42" s="12" t="s">
        <v>2</v>
      </c>
      <c r="Q42" s="8">
        <f t="shared" si="1"/>
        <v>1</v>
      </c>
      <c r="R42" s="8" t="e">
        <f t="shared" si="2"/>
        <v>#VALUE!</v>
      </c>
      <c r="S42" s="8">
        <f t="shared" si="3"/>
        <v>0.16478601231372131</v>
      </c>
      <c r="T42" s="8">
        <f t="shared" si="4"/>
        <v>3.3084909587737612E-3</v>
      </c>
      <c r="U42" s="8">
        <f t="shared" si="5"/>
        <v>4.6575539703456546E-3</v>
      </c>
      <c r="V42" s="8">
        <f t="shared" si="6"/>
        <v>4.6926108281869661E-2</v>
      </c>
      <c r="W42" s="8">
        <f t="shared" si="7"/>
        <v>0.21048826064773804</v>
      </c>
      <c r="X42" s="8">
        <f t="shared" si="8"/>
        <v>0.12044534729764837</v>
      </c>
      <c r="Y42" s="8">
        <f t="shared" si="9"/>
        <v>0.44938822652990318</v>
      </c>
      <c r="Z42" s="8"/>
    </row>
    <row r="43" spans="1:26" hidden="1">
      <c r="A43" s="36">
        <v>28</v>
      </c>
      <c r="B43" s="12"/>
      <c r="C43" s="12" t="s">
        <v>239</v>
      </c>
      <c r="D43" s="18">
        <f>'18.2_A'!S34</f>
        <v>0</v>
      </c>
      <c r="E43" s="18" t="str">
        <f>'18.2_A'!E34</f>
        <v xml:space="preserve">    NA</v>
      </c>
      <c r="F43" s="18">
        <f>'18.2_A'!C34</f>
        <v>0</v>
      </c>
      <c r="G43" s="18">
        <f>'18.2_A'!G34</f>
        <v>0</v>
      </c>
      <c r="H43" s="18">
        <f>'18.2_A'!I34</f>
        <v>0</v>
      </c>
      <c r="I43" s="18">
        <f>'18.2_A'!K34</f>
        <v>0</v>
      </c>
      <c r="J43" s="18">
        <f>'18.2_A'!M34</f>
        <v>0</v>
      </c>
      <c r="K43" s="18">
        <f>'18.2_A'!O34</f>
        <v>0</v>
      </c>
      <c r="L43" s="18">
        <f>'18.2_A'!Q34</f>
        <v>0</v>
      </c>
      <c r="O43" s="12" t="s">
        <v>23</v>
      </c>
      <c r="P43" s="12" t="s">
        <v>237</v>
      </c>
      <c r="Q43" s="8" t="e">
        <f t="shared" si="1"/>
        <v>#DIV/0!</v>
      </c>
      <c r="R43" s="8" t="e">
        <f t="shared" si="2"/>
        <v>#VALUE!</v>
      </c>
      <c r="S43" s="8" t="e">
        <f t="shared" si="3"/>
        <v>#DIV/0!</v>
      </c>
      <c r="T43" s="8" t="e">
        <f t="shared" si="4"/>
        <v>#DIV/0!</v>
      </c>
      <c r="U43" s="8" t="e">
        <f t="shared" si="5"/>
        <v>#DIV/0!</v>
      </c>
      <c r="V43" s="8" t="e">
        <f t="shared" si="6"/>
        <v>#DIV/0!</v>
      </c>
      <c r="W43" s="8" t="e">
        <f t="shared" si="7"/>
        <v>#DIV/0!</v>
      </c>
      <c r="X43" s="8" t="e">
        <f t="shared" si="8"/>
        <v>#DIV/0!</v>
      </c>
      <c r="Y43" s="8" t="e">
        <f t="shared" si="9"/>
        <v>#DIV/0!</v>
      </c>
      <c r="Z43" s="8"/>
    </row>
    <row r="44" spans="1:26" hidden="1">
      <c r="A44" s="36">
        <v>30</v>
      </c>
      <c r="B44" s="12"/>
      <c r="C44" s="12" t="s">
        <v>54</v>
      </c>
      <c r="D44" s="18">
        <f>'18.2_A'!S36</f>
        <v>0</v>
      </c>
      <c r="E44" s="18" t="str">
        <f>'18.2_A'!E36</f>
        <v xml:space="preserve">    NA</v>
      </c>
      <c r="F44" s="18">
        <f>'18.2_A'!C36</f>
        <v>0</v>
      </c>
      <c r="G44" s="18">
        <f>'18.2_A'!G36</f>
        <v>0</v>
      </c>
      <c r="H44" s="18">
        <f>'18.2_A'!I36</f>
        <v>0</v>
      </c>
      <c r="I44" s="18">
        <f>'18.2_A'!K36</f>
        <v>0</v>
      </c>
      <c r="J44" s="18">
        <f>'18.2_A'!M36</f>
        <v>0</v>
      </c>
      <c r="K44" s="18">
        <f>'18.2_A'!O36</f>
        <v>0</v>
      </c>
      <c r="L44" s="18">
        <f>'18.2_A'!Q36</f>
        <v>0</v>
      </c>
      <c r="O44" s="12"/>
      <c r="P44" s="12" t="s">
        <v>54</v>
      </c>
      <c r="Q44" s="8" t="e">
        <f t="shared" si="1"/>
        <v>#DIV/0!</v>
      </c>
      <c r="R44" s="8" t="e">
        <f t="shared" si="2"/>
        <v>#VALUE!</v>
      </c>
      <c r="S44" s="8" t="e">
        <f t="shared" si="3"/>
        <v>#DIV/0!</v>
      </c>
      <c r="T44" s="8" t="e">
        <f t="shared" si="4"/>
        <v>#DIV/0!</v>
      </c>
      <c r="U44" s="8" t="e">
        <f t="shared" si="5"/>
        <v>#DIV/0!</v>
      </c>
      <c r="V44" s="8" t="e">
        <f t="shared" si="6"/>
        <v>#DIV/0!</v>
      </c>
      <c r="W44" s="8" t="e">
        <f t="shared" si="7"/>
        <v>#DIV/0!</v>
      </c>
      <c r="X44" s="8" t="e">
        <f t="shared" si="8"/>
        <v>#DIV/0!</v>
      </c>
      <c r="Y44" s="8" t="e">
        <f t="shared" si="9"/>
        <v>#DIV/0!</v>
      </c>
      <c r="Z44" s="8"/>
    </row>
    <row r="45" spans="1:26">
      <c r="A45" s="36">
        <v>31</v>
      </c>
      <c r="B45" s="12" t="s">
        <v>23</v>
      </c>
      <c r="C45" s="12" t="s">
        <v>160</v>
      </c>
      <c r="D45" s="18">
        <f>'18.2_A'!S37</f>
        <v>100977</v>
      </c>
      <c r="E45" s="18" t="str">
        <f>'18.2_A'!E37</f>
        <v xml:space="preserve">    NA</v>
      </c>
      <c r="F45" s="18">
        <f>'18.2_A'!C37</f>
        <v>25803</v>
      </c>
      <c r="G45" s="18">
        <f>'18.2_A'!G37</f>
        <v>399</v>
      </c>
      <c r="H45" s="18">
        <f>'18.2_A'!I37</f>
        <v>554</v>
      </c>
      <c r="I45" s="18">
        <f>'18.2_A'!K37</f>
        <v>3940</v>
      </c>
      <c r="J45" s="18">
        <f>'18.2_A'!M37</f>
        <v>17359</v>
      </c>
      <c r="K45" s="18">
        <f>'18.2_A'!O37</f>
        <v>10872</v>
      </c>
      <c r="L45" s="18">
        <f>'18.2_A'!Q37</f>
        <v>42051</v>
      </c>
      <c r="O45" s="12"/>
      <c r="P45" s="12" t="s">
        <v>160</v>
      </c>
      <c r="Q45" s="8">
        <f t="shared" ref="Q45:Y45" si="17">D45/SUM($E45:$L45)</f>
        <v>0.99999009685277984</v>
      </c>
      <c r="R45" s="8" t="e">
        <f t="shared" si="17"/>
        <v>#VALUE!</v>
      </c>
      <c r="S45" s="8">
        <f t="shared" si="17"/>
        <v>0.25553090772247422</v>
      </c>
      <c r="T45" s="8">
        <f t="shared" si="17"/>
        <v>3.9513557408544439E-3</v>
      </c>
      <c r="U45" s="8">
        <f t="shared" si="17"/>
        <v>5.4863435599833629E-3</v>
      </c>
      <c r="V45" s="8">
        <f t="shared" si="17"/>
        <v>3.9018400047535109E-2</v>
      </c>
      <c r="W45" s="8">
        <f t="shared" si="17"/>
        <v>0.17190873259521877</v>
      </c>
      <c r="X45" s="8">
        <f t="shared" si="17"/>
        <v>0.10766701657786845</v>
      </c>
      <c r="Y45" s="8">
        <f t="shared" si="17"/>
        <v>0.41643724375606567</v>
      </c>
      <c r="Z45" s="8"/>
    </row>
    <row r="46" spans="1:26" hidden="1">
      <c r="A46" s="36">
        <v>32</v>
      </c>
      <c r="B46" s="12"/>
      <c r="C46" s="12" t="s">
        <v>238</v>
      </c>
      <c r="D46" s="18">
        <f>'18.2_A'!S38</f>
        <v>0</v>
      </c>
      <c r="E46" s="18" t="str">
        <f>'18.2_A'!E38</f>
        <v xml:space="preserve">    NA</v>
      </c>
      <c r="F46" s="18">
        <f>'18.2_A'!C38</f>
        <v>0</v>
      </c>
      <c r="G46" s="18">
        <f>'18.2_A'!G38</f>
        <v>0</v>
      </c>
      <c r="H46" s="18">
        <f>'18.2_A'!I38</f>
        <v>0</v>
      </c>
      <c r="I46" s="18">
        <f>'18.2_A'!K38</f>
        <v>0</v>
      </c>
      <c r="J46" s="18">
        <f>'18.2_A'!M38</f>
        <v>0</v>
      </c>
      <c r="K46" s="18">
        <f>'18.2_A'!O38</f>
        <v>0</v>
      </c>
      <c r="L46" s="18">
        <f>'18.2_A'!Q38</f>
        <v>0</v>
      </c>
      <c r="O46" s="12"/>
      <c r="P46" s="12" t="s">
        <v>238</v>
      </c>
      <c r="Q46" s="8" t="e">
        <f t="shared" si="1"/>
        <v>#DIV/0!</v>
      </c>
      <c r="R46" s="8" t="e">
        <f t="shared" si="2"/>
        <v>#VALUE!</v>
      </c>
      <c r="S46" s="8" t="e">
        <f t="shared" si="3"/>
        <v>#DIV/0!</v>
      </c>
      <c r="T46" s="8" t="e">
        <f t="shared" si="4"/>
        <v>#DIV/0!</v>
      </c>
      <c r="U46" s="8" t="e">
        <f t="shared" si="5"/>
        <v>#DIV/0!</v>
      </c>
      <c r="V46" s="8" t="e">
        <f t="shared" si="6"/>
        <v>#DIV/0!</v>
      </c>
      <c r="W46" s="8" t="e">
        <f t="shared" si="7"/>
        <v>#DIV/0!</v>
      </c>
      <c r="X46" s="8" t="e">
        <f t="shared" si="8"/>
        <v>#DIV/0!</v>
      </c>
      <c r="Y46" s="8" t="e">
        <f t="shared" si="9"/>
        <v>#DIV/0!</v>
      </c>
      <c r="Z46" s="8"/>
    </row>
    <row r="47" spans="1:26">
      <c r="A47" s="36">
        <v>33</v>
      </c>
      <c r="B47" s="12"/>
      <c r="C47" s="12" t="s">
        <v>161</v>
      </c>
      <c r="D47" s="18">
        <f>'18.2_A'!S39</f>
        <v>3796</v>
      </c>
      <c r="E47" s="18" t="str">
        <f>'18.2_A'!E39</f>
        <v xml:space="preserve">    NA</v>
      </c>
      <c r="F47" s="18">
        <f>'18.2_A'!C39</f>
        <v>325</v>
      </c>
      <c r="G47" s="18">
        <f>'18.2_A'!G39</f>
        <v>36</v>
      </c>
      <c r="H47" s="18">
        <f>'18.2_A'!I39</f>
        <v>37</v>
      </c>
      <c r="I47" s="18">
        <f>'18.2_A'!K39</f>
        <v>64</v>
      </c>
      <c r="J47" s="18">
        <f>'18.2_A'!M39</f>
        <v>1028</v>
      </c>
      <c r="K47" s="18">
        <f>'18.2_A'!O39</f>
        <v>750</v>
      </c>
      <c r="L47" s="18">
        <f>'18.2_A'!Q39</f>
        <v>1556</v>
      </c>
      <c r="O47" s="12"/>
      <c r="P47" s="12" t="s">
        <v>161</v>
      </c>
      <c r="Q47" s="8">
        <f t="shared" si="1"/>
        <v>1</v>
      </c>
      <c r="R47" s="8" t="e">
        <f t="shared" si="2"/>
        <v>#VALUE!</v>
      </c>
      <c r="S47" s="8">
        <f t="shared" si="3"/>
        <v>8.5616438356164379E-2</v>
      </c>
      <c r="T47" s="8">
        <f t="shared" si="4"/>
        <v>9.4836670179135937E-3</v>
      </c>
      <c r="U47" s="8">
        <f t="shared" si="5"/>
        <v>9.7471022128556382E-3</v>
      </c>
      <c r="V47" s="8">
        <f t="shared" si="6"/>
        <v>1.6859852476290831E-2</v>
      </c>
      <c r="W47" s="8">
        <f t="shared" si="7"/>
        <v>0.27081138040042152</v>
      </c>
      <c r="X47" s="8">
        <f t="shared" si="8"/>
        <v>0.19757639620653319</v>
      </c>
      <c r="Y47" s="8">
        <f t="shared" si="9"/>
        <v>0.40990516332982085</v>
      </c>
      <c r="Z47" s="8"/>
    </row>
    <row r="48" spans="1:26">
      <c r="A48" s="36">
        <v>34</v>
      </c>
      <c r="B48" s="12"/>
      <c r="C48" s="12" t="s">
        <v>164</v>
      </c>
      <c r="D48" s="18">
        <f>'18.2_A'!S40</f>
        <v>8389</v>
      </c>
      <c r="E48" s="18" t="str">
        <f>'18.2_A'!E40</f>
        <v xml:space="preserve">    NA</v>
      </c>
      <c r="F48" s="18">
        <f>'18.2_A'!C40</f>
        <v>637</v>
      </c>
      <c r="G48" s="18">
        <f>'18.2_A'!G40</f>
        <v>0</v>
      </c>
      <c r="H48" s="18">
        <f>'18.2_A'!I40</f>
        <v>0</v>
      </c>
      <c r="I48" s="18">
        <f>'18.2_A'!K40</f>
        <v>516</v>
      </c>
      <c r="J48" s="18">
        <f>'18.2_A'!M40</f>
        <v>1654</v>
      </c>
      <c r="K48" s="18">
        <f>'18.2_A'!O40</f>
        <v>1415</v>
      </c>
      <c r="L48" s="18">
        <f>'18.2_A'!Q40</f>
        <v>4167</v>
      </c>
      <c r="O48" s="12"/>
      <c r="P48" s="12" t="s">
        <v>162</v>
      </c>
      <c r="Q48" s="8">
        <f t="shared" si="1"/>
        <v>1</v>
      </c>
      <c r="R48" s="8" t="e">
        <f t="shared" si="2"/>
        <v>#VALUE!</v>
      </c>
      <c r="S48" s="8">
        <f t="shared" si="3"/>
        <v>7.5932769102395992E-2</v>
      </c>
      <c r="T48" s="8">
        <f t="shared" si="4"/>
        <v>0</v>
      </c>
      <c r="U48" s="8">
        <f t="shared" si="5"/>
        <v>0</v>
      </c>
      <c r="V48" s="8">
        <f t="shared" si="6"/>
        <v>6.1509119084515437E-2</v>
      </c>
      <c r="W48" s="8">
        <f t="shared" si="7"/>
        <v>0.1971629514840863</v>
      </c>
      <c r="X48" s="8">
        <f t="shared" si="8"/>
        <v>0.16867326260579329</v>
      </c>
      <c r="Y48" s="8">
        <f t="shared" si="9"/>
        <v>0.49672189772320896</v>
      </c>
      <c r="Z48" s="8"/>
    </row>
    <row r="49" spans="1:26">
      <c r="A49" s="36">
        <v>29</v>
      </c>
      <c r="C49" s="12" t="s">
        <v>165</v>
      </c>
      <c r="D49" s="18">
        <f>'18.2_A'!S35</f>
        <v>8262</v>
      </c>
      <c r="E49" s="18" t="str">
        <f>'18.2_A'!E35</f>
        <v xml:space="preserve">    NA</v>
      </c>
      <c r="F49" s="18">
        <f>'18.2_A'!C35</f>
        <v>36</v>
      </c>
      <c r="G49" s="18">
        <f>'18.2_A'!G35</f>
        <v>100</v>
      </c>
      <c r="H49" s="18">
        <f>'18.2_A'!I35</f>
        <v>167</v>
      </c>
      <c r="I49" s="18">
        <f>'18.2_A'!K35</f>
        <v>889</v>
      </c>
      <c r="J49" s="18">
        <f>'18.2_A'!M35</f>
        <v>4649</v>
      </c>
      <c r="K49" s="18">
        <f>'18.2_A'!O35</f>
        <v>1518</v>
      </c>
      <c r="L49" s="18">
        <f>'18.2_A'!Q35</f>
        <v>904</v>
      </c>
      <c r="O49" s="12"/>
      <c r="P49" s="12" t="s">
        <v>159</v>
      </c>
      <c r="Q49" s="8">
        <f t="shared" ref="Q49:Y49" si="18">D49/SUM($E49:$L49)</f>
        <v>0.99987897857920849</v>
      </c>
      <c r="R49" s="8" t="e">
        <f t="shared" si="18"/>
        <v>#VALUE!</v>
      </c>
      <c r="S49" s="8">
        <f t="shared" si="18"/>
        <v>4.3567711484932834E-3</v>
      </c>
      <c r="T49" s="8">
        <f t="shared" si="18"/>
        <v>1.2102142079148009E-2</v>
      </c>
      <c r="U49" s="8">
        <f t="shared" si="18"/>
        <v>2.0210577272177177E-2</v>
      </c>
      <c r="V49" s="8">
        <f t="shared" si="18"/>
        <v>0.1075880430836258</v>
      </c>
      <c r="W49" s="8">
        <f t="shared" si="18"/>
        <v>0.56262858525959092</v>
      </c>
      <c r="X49" s="8">
        <f t="shared" si="18"/>
        <v>0.18371051676146677</v>
      </c>
      <c r="Y49" s="8">
        <f t="shared" si="18"/>
        <v>0.109403364395498</v>
      </c>
      <c r="Z49" s="8"/>
    </row>
    <row r="50" spans="1:26">
      <c r="A50" s="36">
        <v>35</v>
      </c>
      <c r="B50" s="12"/>
      <c r="C50" s="12" t="s">
        <v>163</v>
      </c>
      <c r="D50" s="18">
        <f>'18.2_A'!S41</f>
        <v>3359</v>
      </c>
      <c r="E50" s="18" t="str">
        <f>'18.2_A'!E41</f>
        <v xml:space="preserve">    NA</v>
      </c>
      <c r="F50" s="18">
        <f>'18.2_A'!C41</f>
        <v>182</v>
      </c>
      <c r="G50" s="18">
        <f>'18.2_A'!G41</f>
        <v>48</v>
      </c>
      <c r="H50" s="18">
        <f>'18.2_A'!I41</f>
        <v>103</v>
      </c>
      <c r="I50" s="18">
        <f>'18.2_A'!K41</f>
        <v>342</v>
      </c>
      <c r="J50" s="18">
        <f>'18.2_A'!M41</f>
        <v>1618</v>
      </c>
      <c r="K50" s="18">
        <f>'18.2_A'!O41</f>
        <v>422</v>
      </c>
      <c r="L50" s="18">
        <f>'18.2_A'!Q41</f>
        <v>645</v>
      </c>
      <c r="O50" s="12"/>
      <c r="P50" s="12" t="s">
        <v>163</v>
      </c>
      <c r="Q50" s="8">
        <f t="shared" si="1"/>
        <v>0.99970238095238095</v>
      </c>
      <c r="R50" s="8" t="e">
        <f t="shared" si="2"/>
        <v>#VALUE!</v>
      </c>
      <c r="S50" s="8">
        <f t="shared" si="3"/>
        <v>5.4166666666666669E-2</v>
      </c>
      <c r="T50" s="8">
        <f t="shared" si="4"/>
        <v>1.4285714285714285E-2</v>
      </c>
      <c r="U50" s="8">
        <f t="shared" si="5"/>
        <v>3.0654761904761903E-2</v>
      </c>
      <c r="V50" s="8">
        <f t="shared" si="6"/>
        <v>0.10178571428571428</v>
      </c>
      <c r="W50" s="8">
        <f t="shared" si="7"/>
        <v>0.48154761904761906</v>
      </c>
      <c r="X50" s="8">
        <f t="shared" si="8"/>
        <v>0.12559523809523809</v>
      </c>
      <c r="Y50" s="8">
        <f t="shared" si="9"/>
        <v>0.19196428571428573</v>
      </c>
      <c r="Z50" s="8"/>
    </row>
    <row r="51" spans="1:26">
      <c r="A51" s="36">
        <v>36</v>
      </c>
      <c r="B51" s="12"/>
      <c r="C51" s="12" t="s">
        <v>2</v>
      </c>
      <c r="D51" s="18">
        <f>'18.2_A'!S42</f>
        <v>124783</v>
      </c>
      <c r="E51" s="18" t="str">
        <f>'18.2_A'!E42</f>
        <v xml:space="preserve">    NA</v>
      </c>
      <c r="F51" s="18">
        <f>'18.2_A'!C42</f>
        <v>26983</v>
      </c>
      <c r="G51" s="18">
        <f>'18.2_A'!G42</f>
        <v>583</v>
      </c>
      <c r="H51" s="18">
        <f>'18.2_A'!I42</f>
        <v>861</v>
      </c>
      <c r="I51" s="18">
        <f>'18.2_A'!K42</f>
        <v>5751</v>
      </c>
      <c r="J51" s="18">
        <f>'18.2_A'!M42</f>
        <v>26307</v>
      </c>
      <c r="K51" s="18">
        <f>'18.2_A'!O42</f>
        <v>14977</v>
      </c>
      <c r="L51" s="18">
        <f>'18.2_A'!Q42</f>
        <v>49321</v>
      </c>
      <c r="O51" s="12"/>
      <c r="P51" s="12" t="s">
        <v>2</v>
      </c>
      <c r="Q51" s="8">
        <f t="shared" si="1"/>
        <v>1</v>
      </c>
      <c r="R51" s="8" t="e">
        <f t="shared" si="2"/>
        <v>#VALUE!</v>
      </c>
      <c r="S51" s="8">
        <f t="shared" si="3"/>
        <v>0.21623939158378946</v>
      </c>
      <c r="T51" s="8">
        <f t="shared" si="4"/>
        <v>4.6721107843215827E-3</v>
      </c>
      <c r="U51" s="8">
        <f t="shared" si="5"/>
        <v>6.8999783624371907E-3</v>
      </c>
      <c r="V51" s="8">
        <f t="shared" si="6"/>
        <v>4.6088008783247716E-2</v>
      </c>
      <c r="W51" s="8">
        <f t="shared" si="7"/>
        <v>0.21082198696937884</v>
      </c>
      <c r="X51" s="8">
        <f t="shared" si="8"/>
        <v>0.12002436229294054</v>
      </c>
      <c r="Y51" s="8">
        <f t="shared" si="9"/>
        <v>0.39525416122388468</v>
      </c>
      <c r="Z51" s="8"/>
    </row>
    <row r="52" spans="1:26" hidden="1">
      <c r="A52" s="36">
        <v>37</v>
      </c>
      <c r="B52" s="12"/>
      <c r="C52" s="12" t="s">
        <v>239</v>
      </c>
      <c r="D52" s="18">
        <f>'18.2_A'!S43</f>
        <v>0</v>
      </c>
      <c r="E52" s="18">
        <f>'18.2_A'!E43</f>
        <v>0</v>
      </c>
      <c r="F52" s="18">
        <f>'18.2_A'!C43</f>
        <v>0</v>
      </c>
      <c r="G52" s="18">
        <f>'18.2_A'!G43</f>
        <v>0</v>
      </c>
      <c r="H52" s="18">
        <f>'18.2_A'!I43</f>
        <v>0</v>
      </c>
      <c r="I52" s="18">
        <f>'18.2_A'!K43</f>
        <v>0</v>
      </c>
      <c r="J52" s="18">
        <f>'18.2_A'!M43</f>
        <v>0</v>
      </c>
      <c r="K52" s="18">
        <f>'18.2_A'!O43</f>
        <v>0</v>
      </c>
      <c r="L52" s="18">
        <f>'18.2_A'!Q43</f>
        <v>0</v>
      </c>
      <c r="O52" s="12" t="s">
        <v>24</v>
      </c>
      <c r="P52" s="12" t="s">
        <v>237</v>
      </c>
      <c r="Q52" s="8" t="e">
        <f t="shared" si="1"/>
        <v>#DIV/0!</v>
      </c>
      <c r="R52" s="8" t="e">
        <f t="shared" si="2"/>
        <v>#DIV/0!</v>
      </c>
      <c r="S52" s="8" t="e">
        <f t="shared" si="3"/>
        <v>#DIV/0!</v>
      </c>
      <c r="T52" s="8" t="e">
        <f t="shared" si="4"/>
        <v>#DIV/0!</v>
      </c>
      <c r="U52" s="8" t="e">
        <f t="shared" si="5"/>
        <v>#DIV/0!</v>
      </c>
      <c r="V52" s="8" t="e">
        <f t="shared" si="6"/>
        <v>#DIV/0!</v>
      </c>
      <c r="W52" s="8" t="e">
        <f t="shared" si="7"/>
        <v>#DIV/0!</v>
      </c>
      <c r="X52" s="8" t="e">
        <f t="shared" si="8"/>
        <v>#DIV/0!</v>
      </c>
      <c r="Y52" s="8" t="e">
        <f t="shared" si="9"/>
        <v>#DIV/0!</v>
      </c>
      <c r="Z52" s="8"/>
    </row>
    <row r="53" spans="1:26" hidden="1">
      <c r="A53" s="36">
        <v>39</v>
      </c>
      <c r="B53" s="12"/>
      <c r="C53" s="12" t="s">
        <v>54</v>
      </c>
      <c r="D53" s="18">
        <f>'18.2_A'!S45</f>
        <v>0</v>
      </c>
      <c r="E53" s="18">
        <f>'18.2_A'!E45</f>
        <v>0</v>
      </c>
      <c r="F53" s="18">
        <f>'18.2_A'!C45</f>
        <v>0</v>
      </c>
      <c r="G53" s="18">
        <f>'18.2_A'!G45</f>
        <v>0</v>
      </c>
      <c r="H53" s="18">
        <f>'18.2_A'!I45</f>
        <v>0</v>
      </c>
      <c r="I53" s="18">
        <f>'18.2_A'!K45</f>
        <v>0</v>
      </c>
      <c r="J53" s="18">
        <f>'18.2_A'!M45</f>
        <v>0</v>
      </c>
      <c r="K53" s="18">
        <f>'18.2_A'!O45</f>
        <v>0</v>
      </c>
      <c r="L53" s="18">
        <f>'18.2_A'!Q45</f>
        <v>0</v>
      </c>
      <c r="O53" s="12"/>
      <c r="P53" s="12" t="s">
        <v>54</v>
      </c>
      <c r="Q53" s="8" t="e">
        <f t="shared" si="1"/>
        <v>#DIV/0!</v>
      </c>
      <c r="R53" s="8" t="e">
        <f t="shared" si="2"/>
        <v>#DIV/0!</v>
      </c>
      <c r="S53" s="8" t="e">
        <f t="shared" si="3"/>
        <v>#DIV/0!</v>
      </c>
      <c r="T53" s="8" t="e">
        <f t="shared" si="4"/>
        <v>#DIV/0!</v>
      </c>
      <c r="U53" s="8" t="e">
        <f t="shared" si="5"/>
        <v>#DIV/0!</v>
      </c>
      <c r="V53" s="8" t="e">
        <f t="shared" si="6"/>
        <v>#DIV/0!</v>
      </c>
      <c r="W53" s="8" t="e">
        <f t="shared" si="7"/>
        <v>#DIV/0!</v>
      </c>
      <c r="X53" s="8" t="e">
        <f t="shared" si="8"/>
        <v>#DIV/0!</v>
      </c>
      <c r="Y53" s="8" t="e">
        <f t="shared" si="9"/>
        <v>#DIV/0!</v>
      </c>
      <c r="Z53" s="8"/>
    </row>
    <row r="54" spans="1:26">
      <c r="A54" s="36">
        <v>40</v>
      </c>
      <c r="B54" s="12" t="s">
        <v>24</v>
      </c>
      <c r="C54" s="12" t="s">
        <v>160</v>
      </c>
      <c r="D54" s="18">
        <f>'18.2_A'!S46</f>
        <v>30942</v>
      </c>
      <c r="E54" s="18">
        <f>'18.2_A'!E46</f>
        <v>31</v>
      </c>
      <c r="F54" s="18">
        <f>'18.2_A'!C46</f>
        <v>7157</v>
      </c>
      <c r="G54" s="18">
        <f>'18.2_A'!G46</f>
        <v>63</v>
      </c>
      <c r="H54" s="18">
        <f>'18.2_A'!I46</f>
        <v>125</v>
      </c>
      <c r="I54" s="18">
        <f>'18.2_A'!K46</f>
        <v>1100</v>
      </c>
      <c r="J54" s="18">
        <f>'18.2_A'!M46</f>
        <v>5615</v>
      </c>
      <c r="K54" s="18">
        <f>'18.2_A'!O46</f>
        <v>3703</v>
      </c>
      <c r="L54" s="18">
        <f>'18.2_A'!Q46</f>
        <v>13148</v>
      </c>
      <c r="O54" s="12"/>
      <c r="P54" s="12" t="s">
        <v>160</v>
      </c>
      <c r="Q54" s="8">
        <f t="shared" ref="Q54:Y54" si="19">D54/SUM($E54:$L54)</f>
        <v>1</v>
      </c>
      <c r="R54" s="8">
        <f t="shared" si="19"/>
        <v>1.0018744748238641E-3</v>
      </c>
      <c r="S54" s="8">
        <f t="shared" si="19"/>
        <v>0.23130372955852885</v>
      </c>
      <c r="T54" s="8">
        <f t="shared" si="19"/>
        <v>2.0360674810936592E-3</v>
      </c>
      <c r="U54" s="8">
        <f t="shared" si="19"/>
        <v>4.0398164307413869E-3</v>
      </c>
      <c r="V54" s="8">
        <f t="shared" si="19"/>
        <v>3.5550384590524203E-2</v>
      </c>
      <c r="W54" s="8">
        <f t="shared" si="19"/>
        <v>0.18146855406890311</v>
      </c>
      <c r="X54" s="8">
        <f t="shared" si="19"/>
        <v>0.11967552194428285</v>
      </c>
      <c r="Y54" s="8">
        <f t="shared" si="19"/>
        <v>0.42492405145110207</v>
      </c>
      <c r="Z54" s="8"/>
    </row>
    <row r="55" spans="1:26" hidden="1">
      <c r="A55" s="36">
        <v>41</v>
      </c>
      <c r="B55" s="12"/>
      <c r="C55" s="12" t="s">
        <v>238</v>
      </c>
      <c r="D55" s="18">
        <f>'18.2_A'!S47</f>
        <v>0</v>
      </c>
      <c r="E55" s="18">
        <f>'18.2_A'!E47</f>
        <v>0</v>
      </c>
      <c r="F55" s="18">
        <f>'18.2_A'!C47</f>
        <v>0</v>
      </c>
      <c r="G55" s="18">
        <f>'18.2_A'!G47</f>
        <v>0</v>
      </c>
      <c r="H55" s="18">
        <f>'18.2_A'!I47</f>
        <v>0</v>
      </c>
      <c r="I55" s="18">
        <f>'18.2_A'!K47</f>
        <v>0</v>
      </c>
      <c r="J55" s="18">
        <f>'18.2_A'!M47</f>
        <v>0</v>
      </c>
      <c r="K55" s="18">
        <f>'18.2_A'!O47</f>
        <v>0</v>
      </c>
      <c r="L55" s="18">
        <f>'18.2_A'!Q47</f>
        <v>0</v>
      </c>
      <c r="O55" s="12"/>
      <c r="P55" s="12" t="s">
        <v>238</v>
      </c>
      <c r="Q55" s="8" t="e">
        <f t="shared" si="1"/>
        <v>#DIV/0!</v>
      </c>
      <c r="R55" s="8" t="e">
        <f t="shared" si="2"/>
        <v>#DIV/0!</v>
      </c>
      <c r="S55" s="8" t="e">
        <f t="shared" si="3"/>
        <v>#DIV/0!</v>
      </c>
      <c r="T55" s="8" t="e">
        <f t="shared" si="4"/>
        <v>#DIV/0!</v>
      </c>
      <c r="U55" s="8" t="e">
        <f t="shared" si="5"/>
        <v>#DIV/0!</v>
      </c>
      <c r="V55" s="8" t="e">
        <f t="shared" si="6"/>
        <v>#DIV/0!</v>
      </c>
      <c r="W55" s="8" t="e">
        <f t="shared" si="7"/>
        <v>#DIV/0!</v>
      </c>
      <c r="X55" s="8" t="e">
        <f t="shared" si="8"/>
        <v>#DIV/0!</v>
      </c>
      <c r="Y55" s="8" t="e">
        <f t="shared" si="9"/>
        <v>#DIV/0!</v>
      </c>
      <c r="Z55" s="8"/>
    </row>
    <row r="56" spans="1:26">
      <c r="A56" s="36">
        <v>42</v>
      </c>
      <c r="B56" s="12"/>
      <c r="C56" s="12" t="s">
        <v>161</v>
      </c>
      <c r="D56" s="18">
        <f>'18.2_A'!S48</f>
        <v>793</v>
      </c>
      <c r="E56" s="18">
        <f>'18.2_A'!E48</f>
        <v>0</v>
      </c>
      <c r="F56" s="18">
        <f>'18.2_A'!C48</f>
        <v>0</v>
      </c>
      <c r="G56" s="18">
        <f>'18.2_A'!G48</f>
        <v>0</v>
      </c>
      <c r="H56" s="18">
        <f>'18.2_A'!I48</f>
        <v>0</v>
      </c>
      <c r="I56" s="18">
        <f>'18.2_A'!K48</f>
        <v>0</v>
      </c>
      <c r="J56" s="18">
        <f>'18.2_A'!M48</f>
        <v>350</v>
      </c>
      <c r="K56" s="18">
        <f>'18.2_A'!O48</f>
        <v>146</v>
      </c>
      <c r="L56" s="18">
        <f>'18.2_A'!Q48</f>
        <v>296</v>
      </c>
      <c r="O56" s="12"/>
      <c r="P56" s="12" t="s">
        <v>161</v>
      </c>
      <c r="Q56" s="8">
        <f t="shared" si="1"/>
        <v>1.0012626262626263</v>
      </c>
      <c r="R56" s="8">
        <f t="shared" si="2"/>
        <v>0</v>
      </c>
      <c r="S56" s="8">
        <f t="shared" si="3"/>
        <v>0</v>
      </c>
      <c r="T56" s="8">
        <f t="shared" si="4"/>
        <v>0</v>
      </c>
      <c r="U56" s="8">
        <f t="shared" si="5"/>
        <v>0</v>
      </c>
      <c r="V56" s="8">
        <f t="shared" si="6"/>
        <v>0</v>
      </c>
      <c r="W56" s="8">
        <f t="shared" si="7"/>
        <v>0.44191919191919193</v>
      </c>
      <c r="X56" s="8">
        <f t="shared" si="8"/>
        <v>0.18434343434343434</v>
      </c>
      <c r="Y56" s="8">
        <f t="shared" si="9"/>
        <v>0.37373737373737376</v>
      </c>
      <c r="Z56" s="8"/>
    </row>
    <row r="57" spans="1:26">
      <c r="A57" s="36">
        <v>43</v>
      </c>
      <c r="B57" s="12"/>
      <c r="C57" s="12" t="s">
        <v>164</v>
      </c>
      <c r="D57" s="18">
        <f>'18.2_A'!S49</f>
        <v>726</v>
      </c>
      <c r="E57" s="18">
        <f>'18.2_A'!E49</f>
        <v>0</v>
      </c>
      <c r="F57" s="18">
        <f>'18.2_A'!C49</f>
        <v>40</v>
      </c>
      <c r="G57" s="18">
        <f>'18.2_A'!G49</f>
        <v>0</v>
      </c>
      <c r="H57" s="18">
        <f>'18.2_A'!I49</f>
        <v>0</v>
      </c>
      <c r="I57" s="18">
        <f>'18.2_A'!K49</f>
        <v>86</v>
      </c>
      <c r="J57" s="18">
        <f>'18.2_A'!M49</f>
        <v>118</v>
      </c>
      <c r="K57" s="18">
        <f>'18.2_A'!O49</f>
        <v>214</v>
      </c>
      <c r="L57" s="18">
        <f>'18.2_A'!Q49</f>
        <v>269</v>
      </c>
      <c r="O57" s="12"/>
      <c r="P57" s="12" t="s">
        <v>162</v>
      </c>
      <c r="Q57" s="8">
        <f t="shared" si="1"/>
        <v>0.99862448418156813</v>
      </c>
      <c r="R57" s="8">
        <f t="shared" si="2"/>
        <v>0</v>
      </c>
      <c r="S57" s="8">
        <f t="shared" si="3"/>
        <v>5.5020632737276476E-2</v>
      </c>
      <c r="T57" s="8">
        <f t="shared" si="4"/>
        <v>0</v>
      </c>
      <c r="U57" s="8">
        <f t="shared" si="5"/>
        <v>0</v>
      </c>
      <c r="V57" s="8">
        <f t="shared" si="6"/>
        <v>0.11829436038514443</v>
      </c>
      <c r="W57" s="8">
        <f t="shared" si="7"/>
        <v>0.1623108665749656</v>
      </c>
      <c r="X57" s="8">
        <f t="shared" si="8"/>
        <v>0.29436038514442914</v>
      </c>
      <c r="Y57" s="8">
        <f t="shared" si="9"/>
        <v>0.3700137551581843</v>
      </c>
      <c r="Z57" s="8"/>
    </row>
    <row r="58" spans="1:26">
      <c r="A58" s="36">
        <v>38</v>
      </c>
      <c r="C58" s="12" t="s">
        <v>165</v>
      </c>
      <c r="D58" s="18">
        <f>'18.2_A'!S44</f>
        <v>2197</v>
      </c>
      <c r="E58" s="18">
        <f>'18.2_A'!E44</f>
        <v>0</v>
      </c>
      <c r="F58" s="18">
        <f>'18.2_A'!C44</f>
        <v>0</v>
      </c>
      <c r="G58" s="18">
        <f>'18.2_A'!G44</f>
        <v>59</v>
      </c>
      <c r="H58" s="18">
        <f>'18.2_A'!I44</f>
        <v>0</v>
      </c>
      <c r="I58" s="18">
        <f>'18.2_A'!K44</f>
        <v>265</v>
      </c>
      <c r="J58" s="18">
        <f>'18.2_A'!M44</f>
        <v>1060</v>
      </c>
      <c r="K58" s="18">
        <f>'18.2_A'!O44</f>
        <v>477</v>
      </c>
      <c r="L58" s="18">
        <f>'18.2_A'!Q44</f>
        <v>337</v>
      </c>
      <c r="O58" s="12"/>
      <c r="P58" s="12" t="s">
        <v>159</v>
      </c>
      <c r="Q58" s="8">
        <f t="shared" ref="Q58:Y58" si="20">D58/SUM($E58:$L58)</f>
        <v>0.9995450409463148</v>
      </c>
      <c r="R58" s="8">
        <f t="shared" si="20"/>
        <v>0</v>
      </c>
      <c r="S58" s="8">
        <f t="shared" si="20"/>
        <v>0</v>
      </c>
      <c r="T58" s="8">
        <f t="shared" si="20"/>
        <v>2.6842584167424931E-2</v>
      </c>
      <c r="U58" s="8">
        <f t="shared" si="20"/>
        <v>0</v>
      </c>
      <c r="V58" s="8">
        <f t="shared" si="20"/>
        <v>0.12056414922656961</v>
      </c>
      <c r="W58" s="8">
        <f t="shared" si="20"/>
        <v>0.48225659690627842</v>
      </c>
      <c r="X58" s="8">
        <f t="shared" si="20"/>
        <v>0.21701546860782531</v>
      </c>
      <c r="Y58" s="8">
        <f t="shared" si="20"/>
        <v>0.15332120109190173</v>
      </c>
      <c r="Z58" s="8"/>
    </row>
    <row r="59" spans="1:26">
      <c r="A59" s="36">
        <v>44</v>
      </c>
      <c r="B59" s="12"/>
      <c r="C59" s="12" t="s">
        <v>163</v>
      </c>
      <c r="D59" s="18">
        <f>'18.2_A'!S50</f>
        <v>605</v>
      </c>
      <c r="E59" s="18">
        <f>'18.2_A'!E50</f>
        <v>0</v>
      </c>
      <c r="F59" s="18">
        <f>'18.2_A'!C50</f>
        <v>0</v>
      </c>
      <c r="G59" s="18">
        <f>'18.2_A'!G50</f>
        <v>0</v>
      </c>
      <c r="H59" s="18">
        <f>'18.2_A'!I50</f>
        <v>0</v>
      </c>
      <c r="I59" s="18">
        <f>'18.2_A'!K50</f>
        <v>164</v>
      </c>
      <c r="J59" s="18">
        <f>'18.2_A'!M50</f>
        <v>365</v>
      </c>
      <c r="K59" s="18">
        <f>'18.2_A'!O50</f>
        <v>75</v>
      </c>
      <c r="L59" s="18">
        <f>'18.2_A'!Q50</f>
        <v>0</v>
      </c>
      <c r="O59" s="12"/>
      <c r="P59" s="12" t="s">
        <v>163</v>
      </c>
      <c r="Q59" s="8">
        <f t="shared" si="1"/>
        <v>1.0016556291390728</v>
      </c>
      <c r="R59" s="8">
        <f t="shared" si="2"/>
        <v>0</v>
      </c>
      <c r="S59" s="8">
        <f t="shared" si="3"/>
        <v>0</v>
      </c>
      <c r="T59" s="8">
        <f t="shared" si="4"/>
        <v>0</v>
      </c>
      <c r="U59" s="8">
        <f t="shared" si="5"/>
        <v>0</v>
      </c>
      <c r="V59" s="8">
        <f t="shared" si="6"/>
        <v>0.27152317880794702</v>
      </c>
      <c r="W59" s="8">
        <f t="shared" si="7"/>
        <v>0.60430463576158944</v>
      </c>
      <c r="X59" s="8">
        <f t="shared" si="8"/>
        <v>0.12417218543046357</v>
      </c>
      <c r="Y59" s="8">
        <f t="shared" si="9"/>
        <v>0</v>
      </c>
      <c r="Z59" s="8"/>
    </row>
    <row r="60" spans="1:26">
      <c r="A60" s="36">
        <v>45</v>
      </c>
      <c r="B60" s="12"/>
      <c r="C60" s="12" t="s">
        <v>2</v>
      </c>
      <c r="D60" s="18">
        <f>'18.2_A'!S51</f>
        <v>35263</v>
      </c>
      <c r="E60" s="18">
        <f>'18.2_A'!E51</f>
        <v>31</v>
      </c>
      <c r="F60" s="18">
        <f>'18.2_A'!C51</f>
        <v>7197</v>
      </c>
      <c r="G60" s="18">
        <f>'18.2_A'!G51</f>
        <v>122</v>
      </c>
      <c r="H60" s="18">
        <f>'18.2_A'!I51</f>
        <v>125</v>
      </c>
      <c r="I60" s="18">
        <f>'18.2_A'!K51</f>
        <v>1616</v>
      </c>
      <c r="J60" s="18">
        <f>'18.2_A'!M51</f>
        <v>7508</v>
      </c>
      <c r="K60" s="18">
        <f>'18.2_A'!O51</f>
        <v>4615</v>
      </c>
      <c r="L60" s="18">
        <f>'18.2_A'!Q51</f>
        <v>14051</v>
      </c>
      <c r="O60" s="12"/>
      <c r="P60" s="12" t="s">
        <v>2</v>
      </c>
      <c r="Q60" s="8">
        <f t="shared" si="1"/>
        <v>0.99994328654473275</v>
      </c>
      <c r="R60" s="8">
        <f t="shared" si="2"/>
        <v>8.7905855664256348E-4</v>
      </c>
      <c r="S60" s="8">
        <f t="shared" si="3"/>
        <v>0.20408336877924288</v>
      </c>
      <c r="T60" s="8">
        <f t="shared" si="4"/>
        <v>3.4595207713029917E-3</v>
      </c>
      <c r="U60" s="8">
        <f t="shared" si="5"/>
        <v>3.544590954203885E-3</v>
      </c>
      <c r="V60" s="8">
        <f t="shared" si="6"/>
        <v>4.5824471855947825E-2</v>
      </c>
      <c r="W60" s="8">
        <f t="shared" si="7"/>
        <v>0.21290231107330215</v>
      </c>
      <c r="X60" s="8">
        <f t="shared" si="8"/>
        <v>0.13086629802920743</v>
      </c>
      <c r="Y60" s="8">
        <f t="shared" si="9"/>
        <v>0.39844037998015031</v>
      </c>
      <c r="Z60" s="8"/>
    </row>
    <row r="61" spans="1:26" hidden="1">
      <c r="A61" s="12">
        <v>55</v>
      </c>
      <c r="B61" s="12"/>
      <c r="C61" s="12" t="s">
        <v>239</v>
      </c>
      <c r="D61" s="18">
        <f>'18.2_A'!S61</f>
        <v>0</v>
      </c>
      <c r="E61" s="18" t="str">
        <f>'18.2_A'!E61</f>
        <v xml:space="preserve">    NA</v>
      </c>
      <c r="F61" s="18">
        <f>'18.2_A'!C61</f>
        <v>0</v>
      </c>
      <c r="G61" s="18">
        <f>'18.2_A'!G61</f>
        <v>0</v>
      </c>
      <c r="H61" s="18">
        <f>'18.2_A'!I61</f>
        <v>0</v>
      </c>
      <c r="I61" s="18">
        <f>'18.2_A'!K61</f>
        <v>0</v>
      </c>
      <c r="J61" s="18">
        <f>'18.2_A'!M61</f>
        <v>0</v>
      </c>
      <c r="K61" s="18">
        <f>'18.2_A'!O61</f>
        <v>0</v>
      </c>
      <c r="L61" s="18">
        <f>'18.2_A'!Q61</f>
        <v>0</v>
      </c>
      <c r="O61" s="12" t="s">
        <v>26</v>
      </c>
      <c r="P61" s="12" t="s">
        <v>237</v>
      </c>
      <c r="Q61" s="8" t="e">
        <f t="shared" ref="Q61:Y61" si="21">D61/SUM($E61:$L61)</f>
        <v>#DIV/0!</v>
      </c>
      <c r="R61" s="8" t="e">
        <f t="shared" si="21"/>
        <v>#VALUE!</v>
      </c>
      <c r="S61" s="8" t="e">
        <f t="shared" si="21"/>
        <v>#DIV/0!</v>
      </c>
      <c r="T61" s="8" t="e">
        <f t="shared" si="21"/>
        <v>#DIV/0!</v>
      </c>
      <c r="U61" s="8" t="e">
        <f t="shared" si="21"/>
        <v>#DIV/0!</v>
      </c>
      <c r="V61" s="8" t="e">
        <f t="shared" si="21"/>
        <v>#DIV/0!</v>
      </c>
      <c r="W61" s="8" t="e">
        <f t="shared" si="21"/>
        <v>#DIV/0!</v>
      </c>
      <c r="X61" s="8" t="e">
        <f t="shared" si="21"/>
        <v>#DIV/0!</v>
      </c>
      <c r="Y61" s="8" t="e">
        <f t="shared" si="21"/>
        <v>#DIV/0!</v>
      </c>
      <c r="Z61" s="8"/>
    </row>
    <row r="62" spans="1:26" hidden="1">
      <c r="A62" s="12">
        <v>57</v>
      </c>
      <c r="B62" s="12"/>
      <c r="C62" s="12" t="s">
        <v>54</v>
      </c>
      <c r="D62" s="18">
        <f>'18.2_A'!S63</f>
        <v>54</v>
      </c>
      <c r="E62" s="18" t="str">
        <f>'18.2_A'!E63</f>
        <v xml:space="preserve">    NA</v>
      </c>
      <c r="F62" s="18">
        <f>'18.2_A'!C63</f>
        <v>0</v>
      </c>
      <c r="G62" s="18">
        <f>'18.2_A'!G63</f>
        <v>0</v>
      </c>
      <c r="H62" s="18">
        <f>'18.2_A'!I63</f>
        <v>0</v>
      </c>
      <c r="I62" s="18">
        <f>'18.2_A'!K63</f>
        <v>0</v>
      </c>
      <c r="J62" s="18">
        <f>'18.2_A'!M63</f>
        <v>23</v>
      </c>
      <c r="K62" s="18">
        <f>'18.2_A'!O63</f>
        <v>31</v>
      </c>
      <c r="L62" s="18">
        <f>'18.2_A'!Q63</f>
        <v>0</v>
      </c>
      <c r="O62" s="12"/>
      <c r="P62" s="12" t="s">
        <v>54</v>
      </c>
      <c r="Q62" s="8">
        <f t="shared" si="1"/>
        <v>1</v>
      </c>
      <c r="R62" s="8" t="e">
        <f t="shared" si="2"/>
        <v>#VALUE!</v>
      </c>
      <c r="S62" s="8">
        <f t="shared" si="3"/>
        <v>0</v>
      </c>
      <c r="T62" s="8">
        <f t="shared" si="4"/>
        <v>0</v>
      </c>
      <c r="U62" s="8">
        <f t="shared" si="5"/>
        <v>0</v>
      </c>
      <c r="V62" s="8">
        <f t="shared" si="6"/>
        <v>0</v>
      </c>
      <c r="W62" s="8">
        <f t="shared" si="7"/>
        <v>0.42592592592592593</v>
      </c>
      <c r="X62" s="8">
        <f t="shared" si="8"/>
        <v>0.57407407407407407</v>
      </c>
      <c r="Y62" s="8">
        <f t="shared" si="9"/>
        <v>0</v>
      </c>
      <c r="Z62" s="8"/>
    </row>
    <row r="63" spans="1:26">
      <c r="A63" s="12">
        <v>58</v>
      </c>
      <c r="B63" s="12" t="s">
        <v>26</v>
      </c>
      <c r="C63" s="12" t="s">
        <v>160</v>
      </c>
      <c r="D63" s="18">
        <f>'18.2_A'!S64</f>
        <v>408142</v>
      </c>
      <c r="E63" s="18" t="str">
        <f>'18.2_A'!E64</f>
        <v xml:space="preserve">    NA</v>
      </c>
      <c r="F63" s="18">
        <f>'18.2_A'!C64</f>
        <v>54718</v>
      </c>
      <c r="G63" s="18">
        <f>'18.2_A'!G64</f>
        <v>1270</v>
      </c>
      <c r="H63" s="18">
        <f>'18.2_A'!I64</f>
        <v>2098</v>
      </c>
      <c r="I63" s="18">
        <f>'18.2_A'!K64</f>
        <v>20165</v>
      </c>
      <c r="J63" s="18">
        <f>'18.2_A'!M64</f>
        <v>81266</v>
      </c>
      <c r="K63" s="18">
        <f>'18.2_A'!O64</f>
        <v>48216</v>
      </c>
      <c r="L63" s="18">
        <f>'18.2_A'!Q64</f>
        <v>200408</v>
      </c>
      <c r="O63" s="12"/>
      <c r="P63" s="12" t="s">
        <v>160</v>
      </c>
      <c r="Q63" s="8">
        <f t="shared" ref="Q63:Y63" si="22">D63/SUM($E63:$L63)</f>
        <v>1.0000024501336549</v>
      </c>
      <c r="R63" s="8" t="e">
        <f t="shared" si="22"/>
        <v>#VALUE!</v>
      </c>
      <c r="S63" s="8">
        <f t="shared" si="22"/>
        <v>0.13406641332284677</v>
      </c>
      <c r="T63" s="8">
        <f t="shared" si="22"/>
        <v>3.1116697415844033E-3</v>
      </c>
      <c r="U63" s="8">
        <f t="shared" si="22"/>
        <v>5.1403804077512424E-3</v>
      </c>
      <c r="V63" s="8">
        <f t="shared" si="22"/>
        <v>4.9406945148857871E-2</v>
      </c>
      <c r="W63" s="8">
        <f t="shared" si="22"/>
        <v>0.19911256159023474</v>
      </c>
      <c r="X63" s="8">
        <f t="shared" si="22"/>
        <v>0.11813564429939653</v>
      </c>
      <c r="Y63" s="8">
        <f t="shared" si="22"/>
        <v>0.49102638548932842</v>
      </c>
      <c r="Z63" s="8"/>
    </row>
    <row r="64" spans="1:26" hidden="1">
      <c r="A64" s="12">
        <v>59</v>
      </c>
      <c r="B64" s="12"/>
      <c r="C64" s="12" t="s">
        <v>238</v>
      </c>
      <c r="D64" s="18">
        <f>'18.2_A'!S65</f>
        <v>0</v>
      </c>
      <c r="E64" s="18" t="str">
        <f>'18.2_A'!E65</f>
        <v xml:space="preserve">    NA</v>
      </c>
      <c r="F64" s="18">
        <f>'18.2_A'!C65</f>
        <v>0</v>
      </c>
      <c r="G64" s="18">
        <f>'18.2_A'!G65</f>
        <v>0</v>
      </c>
      <c r="H64" s="18">
        <f>'18.2_A'!I65</f>
        <v>0</v>
      </c>
      <c r="I64" s="18">
        <f>'18.2_A'!K65</f>
        <v>0</v>
      </c>
      <c r="J64" s="18">
        <f>'18.2_A'!M65</f>
        <v>0</v>
      </c>
      <c r="K64" s="18">
        <f>'18.2_A'!O65</f>
        <v>0</v>
      </c>
      <c r="L64" s="18">
        <f>'18.2_A'!Q65</f>
        <v>0</v>
      </c>
      <c r="O64" s="12"/>
      <c r="P64" s="12" t="s">
        <v>238</v>
      </c>
      <c r="Q64" s="8" t="e">
        <f t="shared" si="1"/>
        <v>#DIV/0!</v>
      </c>
      <c r="R64" s="8" t="e">
        <f t="shared" si="2"/>
        <v>#VALUE!</v>
      </c>
      <c r="S64" s="8" t="e">
        <f t="shared" si="3"/>
        <v>#DIV/0!</v>
      </c>
      <c r="T64" s="8" t="e">
        <f t="shared" si="4"/>
        <v>#DIV/0!</v>
      </c>
      <c r="U64" s="8" t="e">
        <f t="shared" si="5"/>
        <v>#DIV/0!</v>
      </c>
      <c r="V64" s="8" t="e">
        <f t="shared" si="6"/>
        <v>#DIV/0!</v>
      </c>
      <c r="W64" s="8" t="e">
        <f t="shared" si="7"/>
        <v>#DIV/0!</v>
      </c>
      <c r="X64" s="8" t="e">
        <f t="shared" si="8"/>
        <v>#DIV/0!</v>
      </c>
      <c r="Y64" s="8" t="e">
        <f t="shared" si="9"/>
        <v>#DIV/0!</v>
      </c>
      <c r="Z64" s="8"/>
    </row>
    <row r="65" spans="1:26">
      <c r="A65" s="12">
        <v>60</v>
      </c>
      <c r="B65" s="12"/>
      <c r="C65" s="12" t="s">
        <v>161</v>
      </c>
      <c r="D65" s="18">
        <f>'18.2_A'!S66</f>
        <v>29982</v>
      </c>
      <c r="E65" s="18" t="str">
        <f>'18.2_A'!E66</f>
        <v xml:space="preserve">    NA</v>
      </c>
      <c r="F65" s="18">
        <f>'18.2_A'!C66</f>
        <v>2070</v>
      </c>
      <c r="G65" s="18">
        <f>'18.2_A'!G66</f>
        <v>111</v>
      </c>
      <c r="H65" s="18">
        <f>'18.2_A'!I66</f>
        <v>184</v>
      </c>
      <c r="I65" s="18">
        <f>'18.2_A'!K66</f>
        <v>2232</v>
      </c>
      <c r="J65" s="18">
        <f>'18.2_A'!M66</f>
        <v>8436</v>
      </c>
      <c r="K65" s="18">
        <f>'18.2_A'!O66</f>
        <v>4487</v>
      </c>
      <c r="L65" s="18">
        <f>'18.2_A'!Q66</f>
        <v>12462</v>
      </c>
      <c r="O65" s="12"/>
      <c r="P65" s="12" t="s">
        <v>161</v>
      </c>
      <c r="Q65" s="8">
        <f t="shared" si="1"/>
        <v>1</v>
      </c>
      <c r="R65" s="8" t="e">
        <f t="shared" si="2"/>
        <v>#VALUE!</v>
      </c>
      <c r="S65" s="8">
        <f t="shared" si="3"/>
        <v>6.904142485491295E-2</v>
      </c>
      <c r="T65" s="8">
        <f t="shared" si="4"/>
        <v>3.7022213327996796E-3</v>
      </c>
      <c r="U65" s="8">
        <f t="shared" si="5"/>
        <v>6.1370155426589291E-3</v>
      </c>
      <c r="V65" s="8">
        <f t="shared" si="6"/>
        <v>7.444466680008005E-2</v>
      </c>
      <c r="W65" s="8">
        <f t="shared" si="7"/>
        <v>0.28136882129277568</v>
      </c>
      <c r="X65" s="8">
        <f t="shared" si="8"/>
        <v>0.14965646054299248</v>
      </c>
      <c r="Y65" s="8">
        <f t="shared" si="9"/>
        <v>0.41564938963378029</v>
      </c>
      <c r="Z65" s="8"/>
    </row>
    <row r="66" spans="1:26">
      <c r="A66" s="12">
        <v>61</v>
      </c>
      <c r="B66" s="12"/>
      <c r="C66" s="12" t="s">
        <v>164</v>
      </c>
      <c r="D66" s="18">
        <f>'18.2_A'!S67</f>
        <v>38891</v>
      </c>
      <c r="E66" s="18" t="str">
        <f>'18.2_A'!E67</f>
        <v xml:space="preserve">    NA</v>
      </c>
      <c r="F66" s="18">
        <f>'18.2_A'!C67</f>
        <v>1149</v>
      </c>
      <c r="G66" s="18">
        <f>'18.2_A'!G67</f>
        <v>68</v>
      </c>
      <c r="H66" s="18">
        <f>'18.2_A'!I67</f>
        <v>52</v>
      </c>
      <c r="I66" s="18">
        <f>'18.2_A'!K67</f>
        <v>2278</v>
      </c>
      <c r="J66" s="18">
        <f>'18.2_A'!M67</f>
        <v>10763</v>
      </c>
      <c r="K66" s="18">
        <f>'18.2_A'!O67</f>
        <v>7819</v>
      </c>
      <c r="L66" s="18">
        <f>'18.2_A'!Q67</f>
        <v>16762</v>
      </c>
      <c r="O66" s="12"/>
      <c r="P66" s="12" t="s">
        <v>162</v>
      </c>
      <c r="Q66" s="8">
        <f t="shared" si="1"/>
        <v>1</v>
      </c>
      <c r="R66" s="8" t="e">
        <f t="shared" si="2"/>
        <v>#VALUE!</v>
      </c>
      <c r="S66" s="8">
        <f t="shared" si="3"/>
        <v>2.954411046257489E-2</v>
      </c>
      <c r="T66" s="8">
        <f t="shared" si="4"/>
        <v>1.7484765112751022E-3</v>
      </c>
      <c r="U66" s="8">
        <f t="shared" si="5"/>
        <v>1.3370702733280194E-3</v>
      </c>
      <c r="V66" s="8">
        <f t="shared" si="6"/>
        <v>5.8573963127715921E-2</v>
      </c>
      <c r="W66" s="8">
        <f t="shared" si="7"/>
        <v>0.27674783368902833</v>
      </c>
      <c r="X66" s="8">
        <f t="shared" si="8"/>
        <v>0.20104908590676507</v>
      </c>
      <c r="Y66" s="8">
        <f t="shared" si="9"/>
        <v>0.43099946002931272</v>
      </c>
      <c r="Z66" s="8"/>
    </row>
    <row r="67" spans="1:26">
      <c r="A67" s="12">
        <v>56</v>
      </c>
      <c r="C67" s="12" t="s">
        <v>165</v>
      </c>
      <c r="D67" s="18">
        <f>'18.2_A'!S62</f>
        <v>33258</v>
      </c>
      <c r="E67" s="18" t="str">
        <f>'18.2_A'!E62</f>
        <v xml:space="preserve">    NA</v>
      </c>
      <c r="F67" s="18">
        <f>'18.2_A'!C62</f>
        <v>218</v>
      </c>
      <c r="G67" s="18">
        <f>'18.2_A'!G62</f>
        <v>241</v>
      </c>
      <c r="H67" s="18">
        <f>'18.2_A'!I62</f>
        <v>383</v>
      </c>
      <c r="I67" s="18">
        <f>'18.2_A'!K62</f>
        <v>4145</v>
      </c>
      <c r="J67" s="18">
        <f>'18.2_A'!M62</f>
        <v>17339</v>
      </c>
      <c r="K67" s="18">
        <f>'18.2_A'!O62</f>
        <v>4416</v>
      </c>
      <c r="L67" s="18">
        <f>'18.2_A'!Q62</f>
        <v>6515</v>
      </c>
      <c r="O67" s="12"/>
      <c r="P67" s="12" t="s">
        <v>159</v>
      </c>
      <c r="Q67" s="8">
        <f t="shared" ref="Q67:Y67" si="23">D67/SUM($E67:$L67)</f>
        <v>1.0000300688576842</v>
      </c>
      <c r="R67" s="8" t="e">
        <f t="shared" si="23"/>
        <v>#VALUE!</v>
      </c>
      <c r="S67" s="8">
        <f t="shared" si="23"/>
        <v>6.555010975133055E-3</v>
      </c>
      <c r="T67" s="8">
        <f t="shared" si="23"/>
        <v>7.2465947018672764E-3</v>
      </c>
      <c r="U67" s="8">
        <f t="shared" si="23"/>
        <v>1.151637249300899E-2</v>
      </c>
      <c r="V67" s="8">
        <f t="shared" si="23"/>
        <v>0.12463541510058034</v>
      </c>
      <c r="W67" s="8">
        <f t="shared" si="23"/>
        <v>0.52136392338455062</v>
      </c>
      <c r="X67" s="8">
        <f t="shared" si="23"/>
        <v>0.1327840755329705</v>
      </c>
      <c r="Y67" s="8">
        <f t="shared" si="23"/>
        <v>0.19589860781188922</v>
      </c>
      <c r="Z67" s="8"/>
    </row>
    <row r="68" spans="1:26">
      <c r="A68" s="12">
        <v>62</v>
      </c>
      <c r="B68" s="12"/>
      <c r="C68" s="12" t="s">
        <v>163</v>
      </c>
      <c r="D68" s="18">
        <f>'18.2_A'!S68</f>
        <v>14162</v>
      </c>
      <c r="E68" s="18" t="str">
        <f>'18.2_A'!E68</f>
        <v xml:space="preserve">    NA</v>
      </c>
      <c r="F68" s="18">
        <f>'18.2_A'!C68</f>
        <v>60</v>
      </c>
      <c r="G68" s="18">
        <f>'18.2_A'!G68</f>
        <v>131</v>
      </c>
      <c r="H68" s="18">
        <f>'18.2_A'!I68</f>
        <v>39</v>
      </c>
      <c r="I68" s="18">
        <f>'18.2_A'!K68</f>
        <v>2051</v>
      </c>
      <c r="J68" s="18">
        <f>'18.2_A'!M68</f>
        <v>7330</v>
      </c>
      <c r="K68" s="18">
        <f>'18.2_A'!O68</f>
        <v>2256</v>
      </c>
      <c r="L68" s="18">
        <f>'18.2_A'!Q68</f>
        <v>2295</v>
      </c>
      <c r="O68" s="12"/>
      <c r="P68" s="12" t="s">
        <v>163</v>
      </c>
      <c r="Q68" s="8">
        <f t="shared" si="1"/>
        <v>1</v>
      </c>
      <c r="R68" s="8" t="e">
        <f t="shared" si="2"/>
        <v>#VALUE!</v>
      </c>
      <c r="S68" s="8">
        <f t="shared" si="3"/>
        <v>4.2366897330885465E-3</v>
      </c>
      <c r="T68" s="8">
        <f t="shared" si="4"/>
        <v>9.250105917243328E-3</v>
      </c>
      <c r="U68" s="8">
        <f t="shared" si="5"/>
        <v>2.7538483265075555E-3</v>
      </c>
      <c r="V68" s="8">
        <f t="shared" si="6"/>
        <v>0.14482417737607683</v>
      </c>
      <c r="W68" s="8">
        <f t="shared" si="7"/>
        <v>0.51758226239231742</v>
      </c>
      <c r="X68" s="8">
        <f t="shared" si="8"/>
        <v>0.15929953396412935</v>
      </c>
      <c r="Y68" s="8">
        <f t="shared" si="9"/>
        <v>0.16205338229063693</v>
      </c>
      <c r="Z68" s="8"/>
    </row>
    <row r="69" spans="1:26">
      <c r="A69" s="12">
        <v>63</v>
      </c>
      <c r="B69" s="12"/>
      <c r="C69" s="12" t="s">
        <v>2</v>
      </c>
      <c r="D69" s="18">
        <f>'18.2_A'!S69</f>
        <v>524489</v>
      </c>
      <c r="E69" s="18" t="str">
        <f>'18.2_A'!E69</f>
        <v xml:space="preserve">    NA</v>
      </c>
      <c r="F69" s="18">
        <f>'18.2_A'!C69</f>
        <v>58215</v>
      </c>
      <c r="G69" s="18">
        <f>'18.2_A'!G69</f>
        <v>1820</v>
      </c>
      <c r="H69" s="18">
        <f>'18.2_A'!I69</f>
        <v>2756</v>
      </c>
      <c r="I69" s="18">
        <f>'18.2_A'!K69</f>
        <v>30870</v>
      </c>
      <c r="J69" s="18">
        <f>'18.2_A'!M69</f>
        <v>125158</v>
      </c>
      <c r="K69" s="18">
        <f>'18.2_A'!O69</f>
        <v>67226</v>
      </c>
      <c r="L69" s="18">
        <f>'18.2_A'!Q69</f>
        <v>238443</v>
      </c>
      <c r="O69" s="12"/>
      <c r="P69" s="12" t="s">
        <v>2</v>
      </c>
      <c r="Q69" s="8">
        <f t="shared" si="1"/>
        <v>1.0000019066213146</v>
      </c>
      <c r="R69" s="8" t="e">
        <f t="shared" si="2"/>
        <v>#VALUE!</v>
      </c>
      <c r="S69" s="8">
        <f t="shared" si="3"/>
        <v>0.11099395982367566</v>
      </c>
      <c r="T69" s="8">
        <f t="shared" si="4"/>
        <v>3.4700507923918181E-3</v>
      </c>
      <c r="U69" s="8">
        <f t="shared" si="5"/>
        <v>5.2546483427647539E-3</v>
      </c>
      <c r="V69" s="8">
        <f t="shared" si="6"/>
        <v>5.8857399978645843E-2</v>
      </c>
      <c r="W69" s="8">
        <f t="shared" si="7"/>
        <v>0.23862891048031604</v>
      </c>
      <c r="X69" s="8">
        <f t="shared" si="8"/>
        <v>0.12817452448864416</v>
      </c>
      <c r="Y69" s="8">
        <f t="shared" si="9"/>
        <v>0.45462050609356169</v>
      </c>
      <c r="Z69" s="8"/>
    </row>
    <row r="70" spans="1:26">
      <c r="D70" s="18"/>
      <c r="E70" s="18"/>
      <c r="F70" s="18"/>
      <c r="G70" s="18"/>
      <c r="H70" s="18"/>
      <c r="I70" s="18"/>
      <c r="J70" s="18"/>
      <c r="K70" s="18"/>
      <c r="L70" s="18"/>
    </row>
  </sheetData>
  <autoFilter ref="A6:Y69">
    <filterColumn colId="2">
      <filters>
        <filter val="Nord-Westeuropa"/>
        <filter val="Schweiz"/>
        <filter val="Südeuropa"/>
        <filter val="Total"/>
        <filter val="Türkei, Balkan"/>
        <filter val="Übrige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9"/>
  <sheetViews>
    <sheetView zoomScaleNormal="100" workbookViewId="0">
      <selection activeCell="B7" sqref="B7"/>
    </sheetView>
  </sheetViews>
  <sheetFormatPr baseColWidth="10" defaultRowHeight="12.75"/>
  <cols>
    <col min="1" max="16384" width="11" style="14"/>
  </cols>
  <sheetData>
    <row r="1" spans="1:20" s="12" customFormat="1">
      <c r="A1" s="11" t="s">
        <v>52</v>
      </c>
    </row>
    <row r="2" spans="1:20">
      <c r="A2" s="13" t="s">
        <v>18</v>
      </c>
    </row>
    <row r="3" spans="1:20">
      <c r="A3" s="13"/>
    </row>
    <row r="4" spans="1:20">
      <c r="A4" s="13"/>
    </row>
    <row r="6" spans="1:20">
      <c r="A6" s="15"/>
      <c r="B6" s="15"/>
      <c r="C6" s="15" t="s">
        <v>55</v>
      </c>
      <c r="D6" s="15" t="s">
        <v>28</v>
      </c>
      <c r="E6" s="15" t="s">
        <v>54</v>
      </c>
      <c r="F6" s="15" t="s">
        <v>28</v>
      </c>
      <c r="G6" s="15" t="s">
        <v>56</v>
      </c>
      <c r="H6" s="15" t="s">
        <v>28</v>
      </c>
      <c r="I6" s="15" t="s">
        <v>57</v>
      </c>
      <c r="J6" s="15" t="s">
        <v>28</v>
      </c>
      <c r="K6" s="15" t="s">
        <v>59</v>
      </c>
      <c r="L6" s="15" t="s">
        <v>28</v>
      </c>
      <c r="M6" s="15" t="s">
        <v>58</v>
      </c>
      <c r="N6" s="15" t="s">
        <v>28</v>
      </c>
      <c r="O6" s="15" t="s">
        <v>60</v>
      </c>
      <c r="P6" s="15" t="s">
        <v>28</v>
      </c>
      <c r="Q6" s="15" t="s">
        <v>53</v>
      </c>
      <c r="R6" s="15" t="s">
        <v>28</v>
      </c>
      <c r="S6" s="15" t="s">
        <v>2</v>
      </c>
      <c r="T6" s="15" t="s">
        <v>28</v>
      </c>
    </row>
    <row r="7" spans="1:20">
      <c r="A7" s="15" t="s">
        <v>17</v>
      </c>
      <c r="B7" s="15" t="s">
        <v>237</v>
      </c>
      <c r="C7" s="15">
        <v>0</v>
      </c>
      <c r="D7" s="15" t="s">
        <v>36</v>
      </c>
      <c r="E7" s="15">
        <v>0</v>
      </c>
      <c r="F7" s="15" t="s">
        <v>36</v>
      </c>
      <c r="G7" s="15">
        <v>0</v>
      </c>
      <c r="H7" s="15" t="s">
        <v>36</v>
      </c>
      <c r="I7" s="15">
        <v>0</v>
      </c>
      <c r="J7" s="15" t="s">
        <v>36</v>
      </c>
      <c r="K7" s="15">
        <v>34</v>
      </c>
      <c r="L7" s="15" t="s">
        <v>31</v>
      </c>
      <c r="M7" s="15">
        <v>0</v>
      </c>
      <c r="N7" s="15" t="s">
        <v>36</v>
      </c>
      <c r="O7" s="15">
        <v>0</v>
      </c>
      <c r="P7" s="15" t="s">
        <v>36</v>
      </c>
      <c r="Q7" s="15">
        <v>0</v>
      </c>
      <c r="R7" s="15" t="s">
        <v>36</v>
      </c>
      <c r="S7" s="15">
        <v>34</v>
      </c>
      <c r="T7" s="15" t="s">
        <v>31</v>
      </c>
    </row>
    <row r="8" spans="1:20">
      <c r="A8" s="15"/>
      <c r="B8" s="15" t="s">
        <v>159</v>
      </c>
      <c r="C8" s="15">
        <v>3820</v>
      </c>
      <c r="D8" s="15">
        <v>16.8</v>
      </c>
      <c r="E8" s="15">
        <v>0</v>
      </c>
      <c r="F8" s="15" t="s">
        <v>36</v>
      </c>
      <c r="G8" s="15">
        <v>2355</v>
      </c>
      <c r="H8" s="15">
        <v>21.5</v>
      </c>
      <c r="I8" s="15">
        <v>3472</v>
      </c>
      <c r="J8" s="15">
        <v>17.8</v>
      </c>
      <c r="K8" s="15">
        <v>56471</v>
      </c>
      <c r="L8" s="15">
        <v>4.5</v>
      </c>
      <c r="M8" s="15">
        <v>228813</v>
      </c>
      <c r="N8" s="15">
        <v>2.2000000000000002</v>
      </c>
      <c r="O8" s="15">
        <v>69961</v>
      </c>
      <c r="P8" s="15">
        <v>3.8</v>
      </c>
      <c r="Q8" s="15">
        <v>91111</v>
      </c>
      <c r="R8" s="15">
        <v>3.3</v>
      </c>
      <c r="S8" s="15">
        <v>456003</v>
      </c>
      <c r="T8" s="15">
        <v>1.5</v>
      </c>
    </row>
    <row r="9" spans="1:20">
      <c r="A9" s="15"/>
      <c r="B9" s="15" t="s">
        <v>54</v>
      </c>
      <c r="C9" s="15">
        <v>0</v>
      </c>
      <c r="D9" s="15" t="s">
        <v>36</v>
      </c>
      <c r="E9" s="15">
        <v>0</v>
      </c>
      <c r="F9" s="15" t="s">
        <v>36</v>
      </c>
      <c r="G9" s="15">
        <v>0</v>
      </c>
      <c r="H9" s="15" t="s">
        <v>36</v>
      </c>
      <c r="I9" s="15">
        <v>0</v>
      </c>
      <c r="J9" s="15" t="s">
        <v>36</v>
      </c>
      <c r="K9" s="15">
        <v>60</v>
      </c>
      <c r="L9" s="15" t="s">
        <v>31</v>
      </c>
      <c r="M9" s="15">
        <v>374</v>
      </c>
      <c r="N9" s="15" t="s">
        <v>174</v>
      </c>
      <c r="O9" s="15">
        <v>125</v>
      </c>
      <c r="P9" s="15" t="s">
        <v>175</v>
      </c>
      <c r="Q9" s="15">
        <v>0</v>
      </c>
      <c r="R9" s="15" t="s">
        <v>36</v>
      </c>
      <c r="S9" s="15">
        <v>558</v>
      </c>
      <c r="T9" s="15" t="s">
        <v>176</v>
      </c>
    </row>
    <row r="10" spans="1:20">
      <c r="A10" s="15"/>
      <c r="B10" s="15" t="s">
        <v>160</v>
      </c>
      <c r="C10" s="15">
        <v>857770</v>
      </c>
      <c r="D10" s="15">
        <v>1</v>
      </c>
      <c r="E10" s="15">
        <v>79</v>
      </c>
      <c r="F10" s="15" t="s">
        <v>31</v>
      </c>
      <c r="G10" s="15">
        <v>15048</v>
      </c>
      <c r="H10" s="15">
        <v>8.1999999999999993</v>
      </c>
      <c r="I10" s="15">
        <v>24046</v>
      </c>
      <c r="J10" s="15">
        <v>6.5</v>
      </c>
      <c r="K10" s="15">
        <v>209402</v>
      </c>
      <c r="L10" s="15">
        <v>2.2000000000000002</v>
      </c>
      <c r="M10" s="15">
        <v>942535</v>
      </c>
      <c r="N10" s="15">
        <v>1</v>
      </c>
      <c r="O10" s="15">
        <v>600337</v>
      </c>
      <c r="P10" s="15">
        <v>1.2</v>
      </c>
      <c r="Q10" s="15">
        <v>2508783</v>
      </c>
      <c r="R10" s="15">
        <v>0.5</v>
      </c>
      <c r="S10" s="15">
        <v>5157999</v>
      </c>
      <c r="T10" s="15">
        <v>0.2</v>
      </c>
    </row>
    <row r="11" spans="1:20">
      <c r="A11" s="15"/>
      <c r="B11" s="15" t="s">
        <v>238</v>
      </c>
      <c r="C11" s="15">
        <v>0</v>
      </c>
      <c r="D11" s="15" t="s">
        <v>36</v>
      </c>
      <c r="E11" s="15">
        <v>0</v>
      </c>
      <c r="F11" s="15" t="s">
        <v>36</v>
      </c>
      <c r="G11" s="15">
        <v>0</v>
      </c>
      <c r="H11" s="15" t="s">
        <v>36</v>
      </c>
      <c r="I11" s="15">
        <v>0</v>
      </c>
      <c r="J11" s="15" t="s">
        <v>36</v>
      </c>
      <c r="K11" s="15">
        <v>0</v>
      </c>
      <c r="L11" s="15" t="s">
        <v>36</v>
      </c>
      <c r="M11" s="15">
        <v>0</v>
      </c>
      <c r="N11" s="15" t="s">
        <v>36</v>
      </c>
      <c r="O11" s="15">
        <v>0</v>
      </c>
      <c r="P11" s="15" t="s">
        <v>36</v>
      </c>
      <c r="Q11" s="15">
        <v>0</v>
      </c>
      <c r="R11" s="15" t="s">
        <v>36</v>
      </c>
      <c r="S11" s="15">
        <v>0</v>
      </c>
      <c r="T11" s="15" t="s">
        <v>36</v>
      </c>
    </row>
    <row r="12" spans="1:20">
      <c r="A12" s="15"/>
      <c r="B12" s="15" t="s">
        <v>161</v>
      </c>
      <c r="C12" s="15">
        <v>30963</v>
      </c>
      <c r="D12" s="15">
        <v>5.9</v>
      </c>
      <c r="E12" s="15">
        <v>0</v>
      </c>
      <c r="F12" s="15" t="s">
        <v>36</v>
      </c>
      <c r="G12" s="15">
        <v>1826</v>
      </c>
      <c r="H12" s="15">
        <v>24.4</v>
      </c>
      <c r="I12" s="15">
        <v>3085</v>
      </c>
      <c r="J12" s="15">
        <v>19</v>
      </c>
      <c r="K12" s="15">
        <v>40098</v>
      </c>
      <c r="L12" s="15">
        <v>5.2</v>
      </c>
      <c r="M12" s="15">
        <v>157080</v>
      </c>
      <c r="N12" s="15">
        <v>2.5</v>
      </c>
      <c r="O12" s="15">
        <v>78614</v>
      </c>
      <c r="P12" s="15">
        <v>3.5</v>
      </c>
      <c r="Q12" s="15">
        <v>197678</v>
      </c>
      <c r="R12" s="15">
        <v>2.1</v>
      </c>
      <c r="S12" s="15">
        <v>509344</v>
      </c>
      <c r="T12" s="15">
        <v>1.3</v>
      </c>
    </row>
    <row r="13" spans="1:20">
      <c r="A13" s="15"/>
      <c r="B13" s="15" t="s">
        <v>162</v>
      </c>
      <c r="C13" s="15">
        <v>11683</v>
      </c>
      <c r="D13" s="15">
        <v>10.4</v>
      </c>
      <c r="E13" s="15">
        <v>0</v>
      </c>
      <c r="F13" s="15" t="s">
        <v>36</v>
      </c>
      <c r="G13" s="15">
        <v>831</v>
      </c>
      <c r="H13" s="15" t="s">
        <v>177</v>
      </c>
      <c r="I13" s="15">
        <v>1024</v>
      </c>
      <c r="J13" s="15" t="s">
        <v>178</v>
      </c>
      <c r="K13" s="15">
        <v>17342</v>
      </c>
      <c r="L13" s="15">
        <v>8.5</v>
      </c>
      <c r="M13" s="15">
        <v>85236</v>
      </c>
      <c r="N13" s="15">
        <v>3.8</v>
      </c>
      <c r="O13" s="15">
        <v>55511</v>
      </c>
      <c r="P13" s="15">
        <v>4.5999999999999996</v>
      </c>
      <c r="Q13" s="15">
        <v>133094</v>
      </c>
      <c r="R13" s="15">
        <v>3</v>
      </c>
      <c r="S13" s="15">
        <v>304721</v>
      </c>
      <c r="T13" s="15">
        <v>2</v>
      </c>
    </row>
    <row r="14" spans="1:20">
      <c r="A14" s="15"/>
      <c r="B14" s="15" t="s">
        <v>163</v>
      </c>
      <c r="C14" s="15">
        <v>1642</v>
      </c>
      <c r="D14" s="15">
        <v>28</v>
      </c>
      <c r="E14" s="15">
        <v>0</v>
      </c>
      <c r="F14" s="15" t="s">
        <v>36</v>
      </c>
      <c r="G14" s="15">
        <v>994</v>
      </c>
      <c r="H14" s="15" t="s">
        <v>179</v>
      </c>
      <c r="I14" s="15">
        <v>1495</v>
      </c>
      <c r="J14" s="15">
        <v>26.9</v>
      </c>
      <c r="K14" s="15">
        <v>27434</v>
      </c>
      <c r="L14" s="15">
        <v>6.5</v>
      </c>
      <c r="M14" s="15">
        <v>123535</v>
      </c>
      <c r="N14" s="15">
        <v>3</v>
      </c>
      <c r="O14" s="15">
        <v>41998</v>
      </c>
      <c r="P14" s="15">
        <v>5.2</v>
      </c>
      <c r="Q14" s="15">
        <v>36577</v>
      </c>
      <c r="R14" s="15">
        <v>5.5</v>
      </c>
      <c r="S14" s="15">
        <v>233675</v>
      </c>
      <c r="T14" s="15">
        <v>2.2000000000000002</v>
      </c>
    </row>
    <row r="15" spans="1:20">
      <c r="A15" s="15"/>
      <c r="B15" s="15" t="s">
        <v>2</v>
      </c>
      <c r="C15" s="15">
        <v>905879</v>
      </c>
      <c r="D15" s="15"/>
      <c r="E15" s="15">
        <v>79</v>
      </c>
      <c r="F15" s="15"/>
      <c r="G15" s="15">
        <v>21054</v>
      </c>
      <c r="H15" s="15"/>
      <c r="I15" s="15">
        <v>33122</v>
      </c>
      <c r="J15" s="15"/>
      <c r="K15" s="15">
        <v>350840</v>
      </c>
      <c r="L15" s="15"/>
      <c r="M15" s="15">
        <v>1537572</v>
      </c>
      <c r="N15" s="15"/>
      <c r="O15" s="15">
        <v>846546</v>
      </c>
      <c r="P15" s="15"/>
      <c r="Q15" s="15">
        <v>2967243</v>
      </c>
      <c r="R15" s="15"/>
      <c r="S15" s="15">
        <v>6662333</v>
      </c>
      <c r="T15" s="15"/>
    </row>
    <row r="16" spans="1:20">
      <c r="A16" s="15" t="s">
        <v>3</v>
      </c>
      <c r="B16" s="15" t="s">
        <v>237</v>
      </c>
      <c r="C16" s="15">
        <v>0</v>
      </c>
      <c r="D16" s="15" t="s">
        <v>36</v>
      </c>
      <c r="E16" s="15" t="s">
        <v>61</v>
      </c>
      <c r="F16" s="15" t="s">
        <v>36</v>
      </c>
      <c r="G16" s="15">
        <v>0</v>
      </c>
      <c r="H16" s="15" t="s">
        <v>36</v>
      </c>
      <c r="I16" s="15">
        <v>0</v>
      </c>
      <c r="J16" s="15" t="s">
        <v>36</v>
      </c>
      <c r="K16" s="15">
        <v>0</v>
      </c>
      <c r="L16" s="15" t="s">
        <v>36</v>
      </c>
      <c r="M16" s="15">
        <v>0</v>
      </c>
      <c r="N16" s="15" t="s">
        <v>36</v>
      </c>
      <c r="O16" s="15">
        <v>0</v>
      </c>
      <c r="P16" s="15" t="s">
        <v>36</v>
      </c>
      <c r="Q16" s="15">
        <v>0</v>
      </c>
      <c r="R16" s="15" t="s">
        <v>36</v>
      </c>
      <c r="S16" s="15">
        <v>0</v>
      </c>
      <c r="T16" s="15" t="s">
        <v>36</v>
      </c>
    </row>
    <row r="17" spans="1:20">
      <c r="A17" s="15"/>
      <c r="B17" s="15" t="s">
        <v>159</v>
      </c>
      <c r="C17" s="15">
        <v>566</v>
      </c>
      <c r="D17" s="15" t="s">
        <v>180</v>
      </c>
      <c r="E17" s="15" t="s">
        <v>61</v>
      </c>
      <c r="F17" s="15" t="s">
        <v>36</v>
      </c>
      <c r="G17" s="15">
        <v>441</v>
      </c>
      <c r="H17" s="15" t="s">
        <v>181</v>
      </c>
      <c r="I17" s="15">
        <v>832</v>
      </c>
      <c r="J17" s="15" t="s">
        <v>182</v>
      </c>
      <c r="K17" s="15">
        <v>13883</v>
      </c>
      <c r="L17" s="15">
        <v>10</v>
      </c>
      <c r="M17" s="15">
        <v>55694</v>
      </c>
      <c r="N17" s="15">
        <v>4.9000000000000004</v>
      </c>
      <c r="O17" s="15">
        <v>17199</v>
      </c>
      <c r="P17" s="15">
        <v>8.6</v>
      </c>
      <c r="Q17" s="15">
        <v>19023</v>
      </c>
      <c r="R17" s="15">
        <v>8.1999999999999993</v>
      </c>
      <c r="S17" s="15">
        <v>107639</v>
      </c>
      <c r="T17" s="15">
        <v>3.5</v>
      </c>
    </row>
    <row r="18" spans="1:20">
      <c r="A18" s="15"/>
      <c r="B18" s="15" t="s">
        <v>54</v>
      </c>
      <c r="C18" s="15">
        <v>0</v>
      </c>
      <c r="D18" s="15" t="s">
        <v>36</v>
      </c>
      <c r="E18" s="15" t="s">
        <v>61</v>
      </c>
      <c r="F18" s="15" t="s">
        <v>36</v>
      </c>
      <c r="G18" s="15">
        <v>0</v>
      </c>
      <c r="H18" s="15" t="s">
        <v>36</v>
      </c>
      <c r="I18" s="15">
        <v>0</v>
      </c>
      <c r="J18" s="15" t="s">
        <v>36</v>
      </c>
      <c r="K18" s="15">
        <v>42</v>
      </c>
      <c r="L18" s="15" t="s">
        <v>31</v>
      </c>
      <c r="M18" s="15">
        <v>86</v>
      </c>
      <c r="N18" s="15" t="s">
        <v>31</v>
      </c>
      <c r="O18" s="15">
        <v>49</v>
      </c>
      <c r="P18" s="15" t="s">
        <v>31</v>
      </c>
      <c r="Q18" s="15">
        <v>0</v>
      </c>
      <c r="R18" s="15" t="s">
        <v>36</v>
      </c>
      <c r="S18" s="15">
        <v>178</v>
      </c>
      <c r="T18" s="15" t="s">
        <v>81</v>
      </c>
    </row>
    <row r="19" spans="1:20">
      <c r="A19" s="15"/>
      <c r="B19" s="15" t="s">
        <v>160</v>
      </c>
      <c r="C19" s="15">
        <v>104138</v>
      </c>
      <c r="D19" s="15">
        <v>3.5</v>
      </c>
      <c r="E19" s="15" t="s">
        <v>61</v>
      </c>
      <c r="F19" s="15" t="s">
        <v>36</v>
      </c>
      <c r="G19" s="15">
        <v>2376</v>
      </c>
      <c r="H19" s="15">
        <v>22.2</v>
      </c>
      <c r="I19" s="15">
        <v>4129</v>
      </c>
      <c r="J19" s="15">
        <v>17.100000000000001</v>
      </c>
      <c r="K19" s="15">
        <v>35652</v>
      </c>
      <c r="L19" s="15">
        <v>5.9</v>
      </c>
      <c r="M19" s="15">
        <v>170577</v>
      </c>
      <c r="N19" s="15">
        <v>2.7</v>
      </c>
      <c r="O19" s="15">
        <v>108934</v>
      </c>
      <c r="P19" s="15">
        <v>3.3</v>
      </c>
      <c r="Q19" s="15">
        <v>456820</v>
      </c>
      <c r="R19" s="15">
        <v>1.6</v>
      </c>
      <c r="S19" s="15">
        <v>882626</v>
      </c>
      <c r="T19" s="15">
        <v>1.1000000000000001</v>
      </c>
    </row>
    <row r="20" spans="1:20">
      <c r="A20" s="15"/>
      <c r="B20" s="15" t="s">
        <v>238</v>
      </c>
      <c r="C20" s="15">
        <v>0</v>
      </c>
      <c r="D20" s="15" t="s">
        <v>36</v>
      </c>
      <c r="E20" s="15" t="s">
        <v>61</v>
      </c>
      <c r="F20" s="15" t="s">
        <v>36</v>
      </c>
      <c r="G20" s="15">
        <v>0</v>
      </c>
      <c r="H20" s="15" t="s">
        <v>36</v>
      </c>
      <c r="I20" s="15">
        <v>0</v>
      </c>
      <c r="J20" s="15" t="s">
        <v>36</v>
      </c>
      <c r="K20" s="15">
        <v>0</v>
      </c>
      <c r="L20" s="15" t="s">
        <v>36</v>
      </c>
      <c r="M20" s="15">
        <v>0</v>
      </c>
      <c r="N20" s="15" t="s">
        <v>36</v>
      </c>
      <c r="O20" s="15">
        <v>0</v>
      </c>
      <c r="P20" s="15" t="s">
        <v>36</v>
      </c>
      <c r="Q20" s="15">
        <v>0</v>
      </c>
      <c r="R20" s="15" t="s">
        <v>36</v>
      </c>
      <c r="S20" s="15">
        <v>0</v>
      </c>
      <c r="T20" s="15" t="s">
        <v>36</v>
      </c>
    </row>
    <row r="21" spans="1:20">
      <c r="A21" s="15"/>
      <c r="B21" s="15" t="s">
        <v>161</v>
      </c>
      <c r="C21" s="15">
        <v>3951</v>
      </c>
      <c r="D21" s="15">
        <v>18.8</v>
      </c>
      <c r="E21" s="15" t="s">
        <v>61</v>
      </c>
      <c r="F21" s="15" t="s">
        <v>36</v>
      </c>
      <c r="G21" s="15">
        <v>197</v>
      </c>
      <c r="H21" s="15" t="s">
        <v>183</v>
      </c>
      <c r="I21" s="15">
        <v>563</v>
      </c>
      <c r="J21" s="15" t="s">
        <v>184</v>
      </c>
      <c r="K21" s="15">
        <v>6251</v>
      </c>
      <c r="L21" s="15">
        <v>15.1</v>
      </c>
      <c r="M21" s="15">
        <v>22049</v>
      </c>
      <c r="N21" s="15">
        <v>7.9</v>
      </c>
      <c r="O21" s="15">
        <v>11211</v>
      </c>
      <c r="P21" s="15">
        <v>10.8</v>
      </c>
      <c r="Q21" s="15">
        <v>31220</v>
      </c>
      <c r="R21" s="15">
        <v>6.4</v>
      </c>
      <c r="S21" s="15">
        <v>75442</v>
      </c>
      <c r="T21" s="15">
        <v>4.2</v>
      </c>
    </row>
    <row r="22" spans="1:20">
      <c r="A22" s="15"/>
      <c r="B22" s="15" t="s">
        <v>162</v>
      </c>
      <c r="C22" s="15">
        <v>885</v>
      </c>
      <c r="D22" s="15" t="s">
        <v>185</v>
      </c>
      <c r="E22" s="15" t="s">
        <v>61</v>
      </c>
      <c r="F22" s="15" t="s">
        <v>36</v>
      </c>
      <c r="G22" s="15">
        <v>307</v>
      </c>
      <c r="H22" s="15" t="s">
        <v>186</v>
      </c>
      <c r="I22" s="15">
        <v>320</v>
      </c>
      <c r="J22" s="15" t="s">
        <v>187</v>
      </c>
      <c r="K22" s="15">
        <v>4017</v>
      </c>
      <c r="L22" s="15">
        <v>19.7</v>
      </c>
      <c r="M22" s="15">
        <v>16864</v>
      </c>
      <c r="N22" s="15">
        <v>9.6</v>
      </c>
      <c r="O22" s="15">
        <v>12384</v>
      </c>
      <c r="P22" s="15">
        <v>11.1</v>
      </c>
      <c r="Q22" s="15">
        <v>22400</v>
      </c>
      <c r="R22" s="15">
        <v>8.1999999999999993</v>
      </c>
      <c r="S22" s="15">
        <v>57176</v>
      </c>
      <c r="T22" s="15">
        <v>5.2</v>
      </c>
    </row>
    <row r="23" spans="1:20">
      <c r="A23" s="15"/>
      <c r="B23" s="15" t="s">
        <v>163</v>
      </c>
      <c r="C23" s="15">
        <v>175</v>
      </c>
      <c r="D23" s="15" t="s">
        <v>151</v>
      </c>
      <c r="E23" s="15" t="s">
        <v>61</v>
      </c>
      <c r="F23" s="15" t="s">
        <v>36</v>
      </c>
      <c r="G23" s="15">
        <v>270</v>
      </c>
      <c r="H23" s="15" t="s">
        <v>188</v>
      </c>
      <c r="I23" s="15">
        <v>289</v>
      </c>
      <c r="J23" s="15" t="s">
        <v>104</v>
      </c>
      <c r="K23" s="15">
        <v>6137</v>
      </c>
      <c r="L23" s="15">
        <v>15.6</v>
      </c>
      <c r="M23" s="15">
        <v>26790</v>
      </c>
      <c r="N23" s="15">
        <v>7.5</v>
      </c>
      <c r="O23" s="15">
        <v>9700</v>
      </c>
      <c r="P23" s="15">
        <v>12.3</v>
      </c>
      <c r="Q23" s="15">
        <v>7499</v>
      </c>
      <c r="R23" s="15">
        <v>14.1</v>
      </c>
      <c r="S23" s="15">
        <v>50859</v>
      </c>
      <c r="T23" s="15">
        <v>5.4</v>
      </c>
    </row>
    <row r="24" spans="1:20">
      <c r="A24" s="15"/>
      <c r="B24" s="15" t="s">
        <v>2</v>
      </c>
      <c r="C24" s="15">
        <v>109714</v>
      </c>
      <c r="D24" s="15"/>
      <c r="E24" s="15" t="s">
        <v>61</v>
      </c>
      <c r="F24" s="15"/>
      <c r="G24" s="15">
        <v>3590</v>
      </c>
      <c r="H24" s="15"/>
      <c r="I24" s="15">
        <v>6134</v>
      </c>
      <c r="J24" s="15"/>
      <c r="K24" s="15">
        <v>65982</v>
      </c>
      <c r="L24" s="15"/>
      <c r="M24" s="15">
        <v>292059</v>
      </c>
      <c r="N24" s="15"/>
      <c r="O24" s="15">
        <v>159478</v>
      </c>
      <c r="P24" s="15"/>
      <c r="Q24" s="15">
        <v>536963</v>
      </c>
      <c r="R24" s="15"/>
      <c r="S24" s="15">
        <v>1173920</v>
      </c>
      <c r="T24" s="15"/>
    </row>
    <row r="25" spans="1:20">
      <c r="A25" s="15" t="s">
        <v>4</v>
      </c>
      <c r="B25" s="15" t="s">
        <v>237</v>
      </c>
      <c r="C25" s="15">
        <v>0</v>
      </c>
      <c r="D25" s="15" t="s">
        <v>36</v>
      </c>
      <c r="E25" s="15" t="s">
        <v>65</v>
      </c>
      <c r="F25" s="15" t="s">
        <v>36</v>
      </c>
      <c r="G25" s="15">
        <v>0</v>
      </c>
      <c r="H25" s="15" t="s">
        <v>36</v>
      </c>
      <c r="I25" s="15">
        <v>0</v>
      </c>
      <c r="J25" s="15" t="s">
        <v>36</v>
      </c>
      <c r="K25" s="15">
        <v>0</v>
      </c>
      <c r="L25" s="15" t="s">
        <v>36</v>
      </c>
      <c r="M25" s="15">
        <v>0</v>
      </c>
      <c r="N25" s="15" t="s">
        <v>36</v>
      </c>
      <c r="O25" s="15">
        <v>0</v>
      </c>
      <c r="P25" s="15" t="s">
        <v>36</v>
      </c>
      <c r="Q25" s="15">
        <v>0</v>
      </c>
      <c r="R25" s="15" t="s">
        <v>36</v>
      </c>
      <c r="S25" s="15">
        <v>0</v>
      </c>
      <c r="T25" s="15" t="s">
        <v>36</v>
      </c>
    </row>
    <row r="26" spans="1:20">
      <c r="A26" s="15"/>
      <c r="B26" s="15" t="s">
        <v>159</v>
      </c>
      <c r="C26" s="15">
        <v>0</v>
      </c>
      <c r="D26" s="15" t="s">
        <v>36</v>
      </c>
      <c r="E26" s="15" t="s">
        <v>65</v>
      </c>
      <c r="F26" s="15" t="s">
        <v>36</v>
      </c>
      <c r="G26" s="15">
        <v>147</v>
      </c>
      <c r="H26" s="15" t="s">
        <v>189</v>
      </c>
      <c r="I26" s="15">
        <v>147</v>
      </c>
      <c r="J26" s="15" t="s">
        <v>190</v>
      </c>
      <c r="K26" s="15">
        <v>1954</v>
      </c>
      <c r="L26" s="15">
        <v>19.7</v>
      </c>
      <c r="M26" s="15">
        <v>8489</v>
      </c>
      <c r="N26" s="15">
        <v>9.3000000000000007</v>
      </c>
      <c r="O26" s="15">
        <v>2352</v>
      </c>
      <c r="P26" s="15">
        <v>16.7</v>
      </c>
      <c r="Q26" s="15">
        <v>2507</v>
      </c>
      <c r="R26" s="15">
        <v>15.8</v>
      </c>
      <c r="S26" s="15">
        <v>15595</v>
      </c>
      <c r="T26" s="15">
        <v>6.8</v>
      </c>
    </row>
    <row r="27" spans="1:20">
      <c r="A27" s="15"/>
      <c r="B27" s="15" t="s">
        <v>54</v>
      </c>
      <c r="C27" s="15">
        <v>0</v>
      </c>
      <c r="D27" s="15" t="s">
        <v>36</v>
      </c>
      <c r="E27" s="15" t="s">
        <v>65</v>
      </c>
      <c r="F27" s="15" t="s">
        <v>36</v>
      </c>
      <c r="G27" s="15">
        <v>0</v>
      </c>
      <c r="H27" s="15" t="s">
        <v>36</v>
      </c>
      <c r="I27" s="15">
        <v>0</v>
      </c>
      <c r="J27" s="15" t="s">
        <v>36</v>
      </c>
      <c r="K27" s="15">
        <v>0</v>
      </c>
      <c r="L27" s="15" t="s">
        <v>36</v>
      </c>
      <c r="M27" s="15">
        <v>18</v>
      </c>
      <c r="N27" s="15" t="s">
        <v>31</v>
      </c>
      <c r="O27" s="15">
        <v>0</v>
      </c>
      <c r="P27" s="15" t="s">
        <v>36</v>
      </c>
      <c r="Q27" s="15">
        <v>0</v>
      </c>
      <c r="R27" s="15" t="s">
        <v>36</v>
      </c>
      <c r="S27" s="15">
        <v>18</v>
      </c>
      <c r="T27" s="15" t="s">
        <v>31</v>
      </c>
    </row>
    <row r="28" spans="1:20">
      <c r="A28" s="15"/>
      <c r="B28" s="15" t="s">
        <v>160</v>
      </c>
      <c r="C28" s="15">
        <v>51234</v>
      </c>
      <c r="D28" s="15">
        <v>3.5</v>
      </c>
      <c r="E28" s="15" t="s">
        <v>65</v>
      </c>
      <c r="F28" s="15" t="s">
        <v>36</v>
      </c>
      <c r="G28" s="15">
        <v>815</v>
      </c>
      <c r="H28" s="15" t="s">
        <v>191</v>
      </c>
      <c r="I28" s="15">
        <v>1180</v>
      </c>
      <c r="J28" s="15">
        <v>25.5</v>
      </c>
      <c r="K28" s="15">
        <v>10160</v>
      </c>
      <c r="L28" s="15">
        <v>7.9</v>
      </c>
      <c r="M28" s="15">
        <v>46014</v>
      </c>
      <c r="N28" s="15">
        <v>3.6</v>
      </c>
      <c r="O28" s="15">
        <v>29905</v>
      </c>
      <c r="P28" s="15">
        <v>4.5</v>
      </c>
      <c r="Q28" s="15">
        <v>126921</v>
      </c>
      <c r="R28" s="15">
        <v>2.1</v>
      </c>
      <c r="S28" s="15">
        <v>266228</v>
      </c>
      <c r="T28" s="15">
        <v>1.5</v>
      </c>
    </row>
    <row r="29" spans="1:20">
      <c r="A29" s="15"/>
      <c r="B29" s="15" t="s">
        <v>238</v>
      </c>
      <c r="C29" s="15">
        <v>0</v>
      </c>
      <c r="D29" s="15" t="s">
        <v>36</v>
      </c>
      <c r="E29" s="15" t="s">
        <v>65</v>
      </c>
      <c r="F29" s="15" t="s">
        <v>36</v>
      </c>
      <c r="G29" s="15">
        <v>0</v>
      </c>
      <c r="H29" s="15" t="s">
        <v>36</v>
      </c>
      <c r="I29" s="15">
        <v>0</v>
      </c>
      <c r="J29" s="15" t="s">
        <v>36</v>
      </c>
      <c r="K29" s="15">
        <v>0</v>
      </c>
      <c r="L29" s="15" t="s">
        <v>36</v>
      </c>
      <c r="M29" s="15">
        <v>0</v>
      </c>
      <c r="N29" s="15" t="s">
        <v>36</v>
      </c>
      <c r="O29" s="15">
        <v>0</v>
      </c>
      <c r="P29" s="15" t="s">
        <v>36</v>
      </c>
      <c r="Q29" s="15">
        <v>0</v>
      </c>
      <c r="R29" s="15" t="s">
        <v>36</v>
      </c>
      <c r="S29" s="15">
        <v>0</v>
      </c>
      <c r="T29" s="15" t="s">
        <v>36</v>
      </c>
    </row>
    <row r="30" spans="1:20">
      <c r="A30" s="15"/>
      <c r="B30" s="15" t="s">
        <v>161</v>
      </c>
      <c r="C30" s="15">
        <v>631</v>
      </c>
      <c r="D30" s="15" t="s">
        <v>192</v>
      </c>
      <c r="E30" s="15" t="s">
        <v>65</v>
      </c>
      <c r="F30" s="15" t="s">
        <v>36</v>
      </c>
      <c r="G30" s="15">
        <v>0</v>
      </c>
      <c r="H30" s="15" t="s">
        <v>36</v>
      </c>
      <c r="I30" s="15">
        <v>37</v>
      </c>
      <c r="J30" s="15" t="s">
        <v>31</v>
      </c>
      <c r="K30" s="15">
        <v>958</v>
      </c>
      <c r="L30" s="15" t="s">
        <v>193</v>
      </c>
      <c r="M30" s="15">
        <v>3928</v>
      </c>
      <c r="N30" s="15">
        <v>13.9</v>
      </c>
      <c r="O30" s="15">
        <v>1961</v>
      </c>
      <c r="P30" s="15">
        <v>18.7</v>
      </c>
      <c r="Q30" s="15">
        <v>4838</v>
      </c>
      <c r="R30" s="15">
        <v>11.6</v>
      </c>
      <c r="S30" s="15">
        <v>12354</v>
      </c>
      <c r="T30" s="15">
        <v>7.6</v>
      </c>
    </row>
    <row r="31" spans="1:20">
      <c r="A31" s="15"/>
      <c r="B31" s="15" t="s">
        <v>162</v>
      </c>
      <c r="C31" s="15">
        <v>712</v>
      </c>
      <c r="D31" s="15" t="s">
        <v>194</v>
      </c>
      <c r="E31" s="15" t="s">
        <v>65</v>
      </c>
      <c r="F31" s="15" t="s">
        <v>36</v>
      </c>
      <c r="G31" s="15">
        <v>22</v>
      </c>
      <c r="H31" s="15" t="s">
        <v>31</v>
      </c>
      <c r="I31" s="15">
        <v>66</v>
      </c>
      <c r="J31" s="15" t="s">
        <v>78</v>
      </c>
      <c r="K31" s="15">
        <v>860</v>
      </c>
      <c r="L31" s="15" t="s">
        <v>195</v>
      </c>
      <c r="M31" s="15">
        <v>4550</v>
      </c>
      <c r="N31" s="15">
        <v>13.3</v>
      </c>
      <c r="O31" s="15">
        <v>2718</v>
      </c>
      <c r="P31" s="15">
        <v>16.5</v>
      </c>
      <c r="Q31" s="15">
        <v>8007</v>
      </c>
      <c r="R31" s="15">
        <v>9.5</v>
      </c>
      <c r="S31" s="15">
        <v>16934</v>
      </c>
      <c r="T31" s="15">
        <v>6.7</v>
      </c>
    </row>
    <row r="32" spans="1:20">
      <c r="A32" s="15"/>
      <c r="B32" s="15" t="s">
        <v>163</v>
      </c>
      <c r="C32" s="15">
        <v>69</v>
      </c>
      <c r="D32" s="15" t="s">
        <v>31</v>
      </c>
      <c r="E32" s="15" t="s">
        <v>65</v>
      </c>
      <c r="F32" s="15" t="s">
        <v>36</v>
      </c>
      <c r="G32" s="15">
        <v>74</v>
      </c>
      <c r="H32" s="15" t="s">
        <v>196</v>
      </c>
      <c r="I32" s="15">
        <v>59</v>
      </c>
      <c r="J32" s="15" t="s">
        <v>31</v>
      </c>
      <c r="K32" s="15">
        <v>1059</v>
      </c>
      <c r="L32" s="15">
        <v>27.4</v>
      </c>
      <c r="M32" s="15">
        <v>4249</v>
      </c>
      <c r="N32" s="15">
        <v>13.3</v>
      </c>
      <c r="O32" s="15">
        <v>1545</v>
      </c>
      <c r="P32" s="15">
        <v>21.3</v>
      </c>
      <c r="Q32" s="15">
        <v>1297</v>
      </c>
      <c r="R32" s="15">
        <v>23</v>
      </c>
      <c r="S32" s="15">
        <v>8352</v>
      </c>
      <c r="T32" s="15">
        <v>9.4</v>
      </c>
    </row>
    <row r="33" spans="1:20">
      <c r="A33" s="15"/>
      <c r="B33" s="15" t="s">
        <v>2</v>
      </c>
      <c r="C33" s="15">
        <v>52646</v>
      </c>
      <c r="D33" s="15"/>
      <c r="E33" s="15" t="s">
        <v>65</v>
      </c>
      <c r="F33" s="15"/>
      <c r="G33" s="15">
        <v>1057</v>
      </c>
      <c r="H33" s="15"/>
      <c r="I33" s="15">
        <v>1488</v>
      </c>
      <c r="J33" s="15"/>
      <c r="K33" s="15">
        <v>14992</v>
      </c>
      <c r="L33" s="15"/>
      <c r="M33" s="15">
        <v>67247</v>
      </c>
      <c r="N33" s="15"/>
      <c r="O33" s="15">
        <v>38480</v>
      </c>
      <c r="P33" s="15"/>
      <c r="Q33" s="15">
        <v>143571</v>
      </c>
      <c r="R33" s="15"/>
      <c r="S33" s="15">
        <v>319481</v>
      </c>
      <c r="T33" s="15"/>
    </row>
    <row r="34" spans="1:20">
      <c r="A34" s="15" t="s">
        <v>5</v>
      </c>
      <c r="B34" s="15" t="s">
        <v>237</v>
      </c>
      <c r="C34" s="15">
        <v>0</v>
      </c>
      <c r="D34" s="15" t="s">
        <v>36</v>
      </c>
      <c r="E34" s="15" t="s">
        <v>65</v>
      </c>
      <c r="F34" s="15" t="s">
        <v>36</v>
      </c>
      <c r="G34" s="15">
        <v>0</v>
      </c>
      <c r="H34" s="15" t="s">
        <v>36</v>
      </c>
      <c r="I34" s="15">
        <v>0</v>
      </c>
      <c r="J34" s="15" t="s">
        <v>36</v>
      </c>
      <c r="K34" s="15">
        <v>0</v>
      </c>
      <c r="L34" s="15" t="s">
        <v>36</v>
      </c>
      <c r="M34" s="15">
        <v>0</v>
      </c>
      <c r="N34" s="15" t="s">
        <v>36</v>
      </c>
      <c r="O34" s="15">
        <v>0</v>
      </c>
      <c r="P34" s="15" t="s">
        <v>36</v>
      </c>
      <c r="Q34" s="15">
        <v>0</v>
      </c>
      <c r="R34" s="15" t="s">
        <v>36</v>
      </c>
      <c r="S34" s="15">
        <v>0</v>
      </c>
      <c r="T34" s="15" t="s">
        <v>36</v>
      </c>
    </row>
    <row r="35" spans="1:20">
      <c r="A35" s="15"/>
      <c r="B35" s="15" t="s">
        <v>159</v>
      </c>
      <c r="C35" s="15">
        <v>36</v>
      </c>
      <c r="D35" s="15" t="s">
        <v>31</v>
      </c>
      <c r="E35" s="15" t="s">
        <v>65</v>
      </c>
      <c r="F35" s="15" t="s">
        <v>36</v>
      </c>
      <c r="G35" s="15">
        <v>100</v>
      </c>
      <c r="H35" s="15" t="s">
        <v>31</v>
      </c>
      <c r="I35" s="15">
        <v>167</v>
      </c>
      <c r="J35" s="15" t="s">
        <v>197</v>
      </c>
      <c r="K35" s="15">
        <v>889</v>
      </c>
      <c r="L35" s="15" t="s">
        <v>198</v>
      </c>
      <c r="M35" s="15">
        <v>4649</v>
      </c>
      <c r="N35" s="15">
        <v>16.600000000000001</v>
      </c>
      <c r="O35" s="15">
        <v>1518</v>
      </c>
      <c r="P35" s="15" t="s">
        <v>199</v>
      </c>
      <c r="Q35" s="15">
        <v>904</v>
      </c>
      <c r="R35" s="15" t="s">
        <v>200</v>
      </c>
      <c r="S35" s="15">
        <v>8262</v>
      </c>
      <c r="T35" s="15">
        <v>12.4</v>
      </c>
    </row>
    <row r="36" spans="1:20">
      <c r="A36" s="15"/>
      <c r="B36" s="15" t="s">
        <v>54</v>
      </c>
      <c r="C36" s="15">
        <v>0</v>
      </c>
      <c r="D36" s="15" t="s">
        <v>36</v>
      </c>
      <c r="E36" s="15" t="s">
        <v>65</v>
      </c>
      <c r="F36" s="15" t="s">
        <v>36</v>
      </c>
      <c r="G36" s="15">
        <v>0</v>
      </c>
      <c r="H36" s="15" t="s">
        <v>36</v>
      </c>
      <c r="I36" s="15">
        <v>0</v>
      </c>
      <c r="J36" s="15" t="s">
        <v>36</v>
      </c>
      <c r="K36" s="15">
        <v>0</v>
      </c>
      <c r="L36" s="15" t="s">
        <v>36</v>
      </c>
      <c r="M36" s="15">
        <v>0</v>
      </c>
      <c r="N36" s="15" t="s">
        <v>36</v>
      </c>
      <c r="O36" s="15">
        <v>0</v>
      </c>
      <c r="P36" s="15" t="s">
        <v>36</v>
      </c>
      <c r="Q36" s="15">
        <v>0</v>
      </c>
      <c r="R36" s="15" t="s">
        <v>36</v>
      </c>
      <c r="S36" s="15">
        <v>0</v>
      </c>
      <c r="T36" s="15" t="s">
        <v>36</v>
      </c>
    </row>
    <row r="37" spans="1:20">
      <c r="A37" s="15"/>
      <c r="B37" s="15" t="s">
        <v>160</v>
      </c>
      <c r="C37" s="15">
        <v>25803</v>
      </c>
      <c r="D37" s="15">
        <v>6.8</v>
      </c>
      <c r="E37" s="15" t="s">
        <v>65</v>
      </c>
      <c r="F37" s="15" t="s">
        <v>36</v>
      </c>
      <c r="G37" s="15">
        <v>399</v>
      </c>
      <c r="H37" s="15" t="s">
        <v>201</v>
      </c>
      <c r="I37" s="15">
        <v>554</v>
      </c>
      <c r="J37" s="15" t="s">
        <v>202</v>
      </c>
      <c r="K37" s="15">
        <v>3940</v>
      </c>
      <c r="L37" s="15">
        <v>17.399999999999999</v>
      </c>
      <c r="M37" s="15">
        <v>17359</v>
      </c>
      <c r="N37" s="15">
        <v>8.3000000000000007</v>
      </c>
      <c r="O37" s="15">
        <v>10872</v>
      </c>
      <c r="P37" s="15">
        <v>10.4</v>
      </c>
      <c r="Q37" s="15">
        <v>42051</v>
      </c>
      <c r="R37" s="15">
        <v>5.4</v>
      </c>
      <c r="S37" s="15">
        <v>100977</v>
      </c>
      <c r="T37" s="15">
        <v>3.4</v>
      </c>
    </row>
    <row r="38" spans="1:20">
      <c r="A38" s="15"/>
      <c r="B38" s="15" t="s">
        <v>238</v>
      </c>
      <c r="C38" s="15">
        <v>0</v>
      </c>
      <c r="D38" s="15" t="s">
        <v>36</v>
      </c>
      <c r="E38" s="15" t="s">
        <v>65</v>
      </c>
      <c r="F38" s="15" t="s">
        <v>36</v>
      </c>
      <c r="G38" s="15">
        <v>0</v>
      </c>
      <c r="H38" s="15" t="s">
        <v>36</v>
      </c>
      <c r="I38" s="15">
        <v>0</v>
      </c>
      <c r="J38" s="15" t="s">
        <v>36</v>
      </c>
      <c r="K38" s="15">
        <v>0</v>
      </c>
      <c r="L38" s="15" t="s">
        <v>36</v>
      </c>
      <c r="M38" s="15">
        <v>0</v>
      </c>
      <c r="N38" s="15" t="s">
        <v>36</v>
      </c>
      <c r="O38" s="15">
        <v>0</v>
      </c>
      <c r="P38" s="15" t="s">
        <v>36</v>
      </c>
      <c r="Q38" s="15">
        <v>0</v>
      </c>
      <c r="R38" s="15" t="s">
        <v>36</v>
      </c>
      <c r="S38" s="15">
        <v>0</v>
      </c>
      <c r="T38" s="15" t="s">
        <v>36</v>
      </c>
    </row>
    <row r="39" spans="1:20">
      <c r="A39" s="15"/>
      <c r="B39" s="15" t="s">
        <v>161</v>
      </c>
      <c r="C39" s="15">
        <v>325</v>
      </c>
      <c r="D39" s="15" t="s">
        <v>203</v>
      </c>
      <c r="E39" s="15" t="s">
        <v>65</v>
      </c>
      <c r="F39" s="15" t="s">
        <v>36</v>
      </c>
      <c r="G39" s="15">
        <v>36</v>
      </c>
      <c r="H39" s="15" t="s">
        <v>31</v>
      </c>
      <c r="I39" s="15">
        <v>37</v>
      </c>
      <c r="J39" s="15" t="s">
        <v>31</v>
      </c>
      <c r="K39" s="15">
        <v>64</v>
      </c>
      <c r="L39" s="15" t="s">
        <v>31</v>
      </c>
      <c r="M39" s="15">
        <v>1028</v>
      </c>
      <c r="N39" s="15" t="s">
        <v>204</v>
      </c>
      <c r="O39" s="15">
        <v>750</v>
      </c>
      <c r="P39" s="15" t="s">
        <v>205</v>
      </c>
      <c r="Q39" s="15">
        <v>1556</v>
      </c>
      <c r="R39" s="15" t="s">
        <v>206</v>
      </c>
      <c r="S39" s="15">
        <v>3796</v>
      </c>
      <c r="T39" s="15">
        <v>18.600000000000001</v>
      </c>
    </row>
    <row r="40" spans="1:20">
      <c r="A40" s="15"/>
      <c r="B40" s="15" t="s">
        <v>162</v>
      </c>
      <c r="C40" s="15">
        <v>637</v>
      </c>
      <c r="D40" s="15" t="s">
        <v>207</v>
      </c>
      <c r="E40" s="15" t="s">
        <v>65</v>
      </c>
      <c r="F40" s="15" t="s">
        <v>36</v>
      </c>
      <c r="G40" s="15">
        <v>0</v>
      </c>
      <c r="H40" s="15" t="s">
        <v>36</v>
      </c>
      <c r="I40" s="15">
        <v>0</v>
      </c>
      <c r="J40" s="15" t="s">
        <v>36</v>
      </c>
      <c r="K40" s="15">
        <v>516</v>
      </c>
      <c r="L40" s="15" t="s">
        <v>208</v>
      </c>
      <c r="M40" s="15">
        <v>1654</v>
      </c>
      <c r="N40" s="15" t="s">
        <v>206</v>
      </c>
      <c r="O40" s="15">
        <v>1415</v>
      </c>
      <c r="P40" s="15" t="s">
        <v>195</v>
      </c>
      <c r="Q40" s="15">
        <v>4167</v>
      </c>
      <c r="R40" s="15">
        <v>18.2</v>
      </c>
      <c r="S40" s="15">
        <v>8389</v>
      </c>
      <c r="T40" s="15">
        <v>12.8</v>
      </c>
    </row>
    <row r="41" spans="1:20">
      <c r="A41" s="15"/>
      <c r="B41" s="15" t="s">
        <v>163</v>
      </c>
      <c r="C41" s="15">
        <v>182</v>
      </c>
      <c r="D41" s="15" t="s">
        <v>209</v>
      </c>
      <c r="E41" s="15" t="s">
        <v>65</v>
      </c>
      <c r="F41" s="15" t="s">
        <v>36</v>
      </c>
      <c r="G41" s="15">
        <v>48</v>
      </c>
      <c r="H41" s="15" t="s">
        <v>31</v>
      </c>
      <c r="I41" s="15">
        <v>103</v>
      </c>
      <c r="J41" s="15" t="s">
        <v>31</v>
      </c>
      <c r="K41" s="15">
        <v>342</v>
      </c>
      <c r="L41" s="15" t="s">
        <v>210</v>
      </c>
      <c r="M41" s="15">
        <v>1618</v>
      </c>
      <c r="N41" s="15">
        <v>27.9</v>
      </c>
      <c r="O41" s="15">
        <v>422</v>
      </c>
      <c r="P41" s="15" t="s">
        <v>84</v>
      </c>
      <c r="Q41" s="15">
        <v>645</v>
      </c>
      <c r="R41" s="15" t="s">
        <v>211</v>
      </c>
      <c r="S41" s="15">
        <v>3359</v>
      </c>
      <c r="T41" s="15">
        <v>19.3</v>
      </c>
    </row>
    <row r="42" spans="1:20">
      <c r="A42" s="15"/>
      <c r="B42" s="15" t="s">
        <v>2</v>
      </c>
      <c r="C42" s="15">
        <v>26983</v>
      </c>
      <c r="D42" s="15"/>
      <c r="E42" s="15" t="s">
        <v>65</v>
      </c>
      <c r="F42" s="15"/>
      <c r="G42" s="15">
        <v>583</v>
      </c>
      <c r="H42" s="15"/>
      <c r="I42" s="15">
        <v>861</v>
      </c>
      <c r="J42" s="15"/>
      <c r="K42" s="15">
        <v>5751</v>
      </c>
      <c r="L42" s="15"/>
      <c r="M42" s="15">
        <v>26307</v>
      </c>
      <c r="N42" s="15"/>
      <c r="O42" s="15">
        <v>14977</v>
      </c>
      <c r="P42" s="15"/>
      <c r="Q42" s="15">
        <v>49321</v>
      </c>
      <c r="R42" s="15"/>
      <c r="S42" s="15">
        <v>124783</v>
      </c>
      <c r="T42" s="15"/>
    </row>
    <row r="43" spans="1:20">
      <c r="A43" s="15" t="s">
        <v>7</v>
      </c>
      <c r="B43" s="15" t="s">
        <v>237</v>
      </c>
      <c r="C43" s="15">
        <v>0</v>
      </c>
      <c r="D43" s="15" t="s">
        <v>36</v>
      </c>
      <c r="E43" s="15">
        <v>0</v>
      </c>
      <c r="F43" s="15" t="s">
        <v>36</v>
      </c>
      <c r="G43" s="15">
        <v>0</v>
      </c>
      <c r="H43" s="15" t="s">
        <v>36</v>
      </c>
      <c r="I43" s="15">
        <v>0</v>
      </c>
      <c r="J43" s="15" t="s">
        <v>36</v>
      </c>
      <c r="K43" s="15">
        <v>0</v>
      </c>
      <c r="L43" s="15" t="s">
        <v>36</v>
      </c>
      <c r="M43" s="15">
        <v>0</v>
      </c>
      <c r="N43" s="15" t="s">
        <v>36</v>
      </c>
      <c r="O43" s="15">
        <v>0</v>
      </c>
      <c r="P43" s="15" t="s">
        <v>36</v>
      </c>
      <c r="Q43" s="15">
        <v>0</v>
      </c>
      <c r="R43" s="15" t="s">
        <v>36</v>
      </c>
      <c r="S43" s="15">
        <v>0</v>
      </c>
      <c r="T43" s="15" t="s">
        <v>36</v>
      </c>
    </row>
    <row r="44" spans="1:20">
      <c r="A44" s="15"/>
      <c r="B44" s="15" t="s">
        <v>159</v>
      </c>
      <c r="C44" s="15">
        <v>0</v>
      </c>
      <c r="D44" s="15" t="s">
        <v>36</v>
      </c>
      <c r="E44" s="15">
        <v>0</v>
      </c>
      <c r="F44" s="15" t="s">
        <v>36</v>
      </c>
      <c r="G44" s="15">
        <v>59</v>
      </c>
      <c r="H44" s="15" t="s">
        <v>31</v>
      </c>
      <c r="I44" s="15">
        <v>0</v>
      </c>
      <c r="J44" s="15" t="s">
        <v>36</v>
      </c>
      <c r="K44" s="15">
        <v>265</v>
      </c>
      <c r="L44" s="15" t="s">
        <v>212</v>
      </c>
      <c r="M44" s="15">
        <v>1060</v>
      </c>
      <c r="N44" s="15" t="s">
        <v>213</v>
      </c>
      <c r="O44" s="15">
        <v>477</v>
      </c>
      <c r="P44" s="15" t="s">
        <v>214</v>
      </c>
      <c r="Q44" s="15">
        <v>337</v>
      </c>
      <c r="R44" s="15" t="s">
        <v>215</v>
      </c>
      <c r="S44" s="15">
        <v>2197</v>
      </c>
      <c r="T44" s="15">
        <v>25.1</v>
      </c>
    </row>
    <row r="45" spans="1:20">
      <c r="A45" s="15"/>
      <c r="B45" s="15" t="s">
        <v>54</v>
      </c>
      <c r="C45" s="15">
        <v>0</v>
      </c>
      <c r="D45" s="15" t="s">
        <v>36</v>
      </c>
      <c r="E45" s="15">
        <v>0</v>
      </c>
      <c r="F45" s="15" t="s">
        <v>36</v>
      </c>
      <c r="G45" s="15">
        <v>0</v>
      </c>
      <c r="H45" s="15" t="s">
        <v>36</v>
      </c>
      <c r="I45" s="15">
        <v>0</v>
      </c>
      <c r="J45" s="15" t="s">
        <v>36</v>
      </c>
      <c r="K45" s="15">
        <v>0</v>
      </c>
      <c r="L45" s="15" t="s">
        <v>36</v>
      </c>
      <c r="M45" s="15">
        <v>0</v>
      </c>
      <c r="N45" s="15" t="s">
        <v>36</v>
      </c>
      <c r="O45" s="15">
        <v>0</v>
      </c>
      <c r="P45" s="15" t="s">
        <v>36</v>
      </c>
      <c r="Q45" s="15">
        <v>0</v>
      </c>
      <c r="R45" s="15" t="s">
        <v>36</v>
      </c>
      <c r="S45" s="15">
        <v>0</v>
      </c>
      <c r="T45" s="15" t="s">
        <v>36</v>
      </c>
    </row>
    <row r="46" spans="1:20">
      <c r="A46" s="15"/>
      <c r="B46" s="15" t="s">
        <v>160</v>
      </c>
      <c r="C46" s="15">
        <v>7157</v>
      </c>
      <c r="D46" s="15">
        <v>12.5</v>
      </c>
      <c r="E46" s="15">
        <v>31</v>
      </c>
      <c r="F46" s="15" t="s">
        <v>31</v>
      </c>
      <c r="G46" s="15">
        <v>63</v>
      </c>
      <c r="H46" s="15" t="s">
        <v>31</v>
      </c>
      <c r="I46" s="15">
        <v>125</v>
      </c>
      <c r="J46" s="15" t="s">
        <v>86</v>
      </c>
      <c r="K46" s="15">
        <v>1100</v>
      </c>
      <c r="L46" s="15" t="s">
        <v>87</v>
      </c>
      <c r="M46" s="15">
        <v>5615</v>
      </c>
      <c r="N46" s="15">
        <v>14.2</v>
      </c>
      <c r="O46" s="15">
        <v>3703</v>
      </c>
      <c r="P46" s="15">
        <v>17.399999999999999</v>
      </c>
      <c r="Q46" s="15">
        <v>13148</v>
      </c>
      <c r="R46" s="15">
        <v>9.3000000000000007</v>
      </c>
      <c r="S46" s="15">
        <v>30942</v>
      </c>
      <c r="T46" s="15">
        <v>6</v>
      </c>
    </row>
    <row r="47" spans="1:20">
      <c r="A47" s="15"/>
      <c r="B47" s="15" t="s">
        <v>238</v>
      </c>
      <c r="C47" s="15">
        <v>0</v>
      </c>
      <c r="D47" s="15" t="s">
        <v>36</v>
      </c>
      <c r="E47" s="15">
        <v>0</v>
      </c>
      <c r="F47" s="15" t="s">
        <v>36</v>
      </c>
      <c r="G47" s="15">
        <v>0</v>
      </c>
      <c r="H47" s="15" t="s">
        <v>36</v>
      </c>
      <c r="I47" s="15">
        <v>0</v>
      </c>
      <c r="J47" s="15" t="s">
        <v>36</v>
      </c>
      <c r="K47" s="15">
        <v>0</v>
      </c>
      <c r="L47" s="15" t="s">
        <v>36</v>
      </c>
      <c r="M47" s="15">
        <v>0</v>
      </c>
      <c r="N47" s="15" t="s">
        <v>36</v>
      </c>
      <c r="O47" s="15">
        <v>0</v>
      </c>
      <c r="P47" s="15" t="s">
        <v>36</v>
      </c>
      <c r="Q47" s="15">
        <v>0</v>
      </c>
      <c r="R47" s="15" t="s">
        <v>36</v>
      </c>
      <c r="S47" s="15">
        <v>0</v>
      </c>
      <c r="T47" s="15" t="s">
        <v>36</v>
      </c>
    </row>
    <row r="48" spans="1:20">
      <c r="A48" s="15"/>
      <c r="B48" s="15" t="s">
        <v>161</v>
      </c>
      <c r="C48" s="15">
        <v>0</v>
      </c>
      <c r="D48" s="15" t="s">
        <v>36</v>
      </c>
      <c r="E48" s="15">
        <v>0</v>
      </c>
      <c r="F48" s="15" t="s">
        <v>36</v>
      </c>
      <c r="G48" s="15">
        <v>0</v>
      </c>
      <c r="H48" s="15" t="s">
        <v>36</v>
      </c>
      <c r="I48" s="15">
        <v>0</v>
      </c>
      <c r="J48" s="15" t="s">
        <v>36</v>
      </c>
      <c r="K48" s="15">
        <v>0</v>
      </c>
      <c r="L48" s="15" t="s">
        <v>36</v>
      </c>
      <c r="M48" s="15">
        <v>350</v>
      </c>
      <c r="N48" s="15" t="s">
        <v>216</v>
      </c>
      <c r="O48" s="15">
        <v>146</v>
      </c>
      <c r="P48" s="15" t="s">
        <v>217</v>
      </c>
      <c r="Q48" s="15">
        <v>296</v>
      </c>
      <c r="R48" s="15" t="s">
        <v>203</v>
      </c>
      <c r="S48" s="15">
        <v>793</v>
      </c>
      <c r="T48" s="15" t="s">
        <v>51</v>
      </c>
    </row>
    <row r="49" spans="1:20">
      <c r="A49" s="15"/>
      <c r="B49" s="15" t="s">
        <v>162</v>
      </c>
      <c r="C49" s="15">
        <v>40</v>
      </c>
      <c r="D49" s="15" t="s">
        <v>31</v>
      </c>
      <c r="E49" s="15">
        <v>0</v>
      </c>
      <c r="F49" s="15" t="s">
        <v>36</v>
      </c>
      <c r="G49" s="15">
        <v>0</v>
      </c>
      <c r="H49" s="15" t="s">
        <v>36</v>
      </c>
      <c r="I49" s="15">
        <v>0</v>
      </c>
      <c r="J49" s="15" t="s">
        <v>36</v>
      </c>
      <c r="K49" s="15">
        <v>86</v>
      </c>
      <c r="L49" s="15" t="s">
        <v>31</v>
      </c>
      <c r="M49" s="15">
        <v>118</v>
      </c>
      <c r="N49" s="15" t="s">
        <v>31</v>
      </c>
      <c r="O49" s="15">
        <v>214</v>
      </c>
      <c r="P49" s="15" t="s">
        <v>218</v>
      </c>
      <c r="Q49" s="15">
        <v>269</v>
      </c>
      <c r="R49" s="15" t="s">
        <v>219</v>
      </c>
      <c r="S49" s="15">
        <v>726</v>
      </c>
      <c r="T49" s="15" t="s">
        <v>220</v>
      </c>
    </row>
    <row r="50" spans="1:20">
      <c r="A50" s="15"/>
      <c r="B50" s="15" t="s">
        <v>163</v>
      </c>
      <c r="C50" s="15">
        <v>0</v>
      </c>
      <c r="D50" s="15" t="s">
        <v>36</v>
      </c>
      <c r="E50" s="15">
        <v>0</v>
      </c>
      <c r="F50" s="15" t="s">
        <v>36</v>
      </c>
      <c r="G50" s="15">
        <v>0</v>
      </c>
      <c r="H50" s="15" t="s">
        <v>36</v>
      </c>
      <c r="I50" s="15">
        <v>0</v>
      </c>
      <c r="J50" s="15" t="s">
        <v>36</v>
      </c>
      <c r="K50" s="15">
        <v>164</v>
      </c>
      <c r="L50" s="15" t="s">
        <v>81</v>
      </c>
      <c r="M50" s="15">
        <v>365</v>
      </c>
      <c r="N50" s="15" t="s">
        <v>221</v>
      </c>
      <c r="O50" s="15">
        <v>75</v>
      </c>
      <c r="P50" s="15" t="s">
        <v>31</v>
      </c>
      <c r="Q50" s="15">
        <v>0</v>
      </c>
      <c r="R50" s="15" t="s">
        <v>36</v>
      </c>
      <c r="S50" s="15">
        <v>605</v>
      </c>
      <c r="T50" s="15" t="s">
        <v>222</v>
      </c>
    </row>
    <row r="51" spans="1:20">
      <c r="A51" s="15"/>
      <c r="B51" s="15" t="s">
        <v>2</v>
      </c>
      <c r="C51" s="15">
        <v>7197</v>
      </c>
      <c r="D51" s="15"/>
      <c r="E51" s="15">
        <v>31</v>
      </c>
      <c r="F51" s="15"/>
      <c r="G51" s="15">
        <v>122</v>
      </c>
      <c r="H51" s="15"/>
      <c r="I51" s="15">
        <v>125</v>
      </c>
      <c r="J51" s="15"/>
      <c r="K51" s="15">
        <v>1616</v>
      </c>
      <c r="L51" s="15"/>
      <c r="M51" s="15">
        <v>7508</v>
      </c>
      <c r="N51" s="15"/>
      <c r="O51" s="15">
        <v>4615</v>
      </c>
      <c r="P51" s="15"/>
      <c r="Q51" s="15">
        <v>14051</v>
      </c>
      <c r="R51" s="15"/>
      <c r="S51" s="15">
        <v>35263</v>
      </c>
      <c r="T51" s="15"/>
    </row>
    <row r="52" spans="1:20">
      <c r="A52" s="15" t="s">
        <v>9</v>
      </c>
      <c r="B52" s="15" t="s">
        <v>237</v>
      </c>
      <c r="C52" s="15">
        <v>0</v>
      </c>
      <c r="D52" s="15" t="s">
        <v>36</v>
      </c>
      <c r="E52" s="15" t="s">
        <v>35</v>
      </c>
      <c r="F52" s="15" t="s">
        <v>36</v>
      </c>
      <c r="G52" s="15">
        <v>0</v>
      </c>
      <c r="H52" s="15" t="s">
        <v>36</v>
      </c>
      <c r="I52" s="15">
        <v>0</v>
      </c>
      <c r="J52" s="15" t="s">
        <v>36</v>
      </c>
      <c r="K52" s="15">
        <v>0</v>
      </c>
      <c r="L52" s="15" t="s">
        <v>36</v>
      </c>
      <c r="M52" s="15">
        <v>0</v>
      </c>
      <c r="N52" s="15" t="s">
        <v>36</v>
      </c>
      <c r="O52" s="15">
        <v>0</v>
      </c>
      <c r="P52" s="15" t="s">
        <v>36</v>
      </c>
      <c r="Q52" s="15">
        <v>0</v>
      </c>
      <c r="R52" s="15" t="s">
        <v>36</v>
      </c>
      <c r="S52" s="15">
        <v>0</v>
      </c>
      <c r="T52" s="15" t="s">
        <v>36</v>
      </c>
    </row>
    <row r="53" spans="1:20">
      <c r="A53" s="15"/>
      <c r="B53" s="15" t="s">
        <v>159</v>
      </c>
      <c r="C53" s="15">
        <v>72</v>
      </c>
      <c r="D53" s="15" t="s">
        <v>223</v>
      </c>
      <c r="E53" s="15" t="s">
        <v>35</v>
      </c>
      <c r="F53" s="15" t="s">
        <v>36</v>
      </c>
      <c r="G53" s="15">
        <v>51</v>
      </c>
      <c r="H53" s="15" t="s">
        <v>31</v>
      </c>
      <c r="I53" s="15">
        <v>125</v>
      </c>
      <c r="J53" s="15" t="s">
        <v>224</v>
      </c>
      <c r="K53" s="15">
        <v>1480</v>
      </c>
      <c r="L53" s="15">
        <v>22</v>
      </c>
      <c r="M53" s="15">
        <v>5092</v>
      </c>
      <c r="N53" s="15">
        <v>11.4</v>
      </c>
      <c r="O53" s="15">
        <v>1563</v>
      </c>
      <c r="P53" s="15">
        <v>20.3</v>
      </c>
      <c r="Q53" s="15">
        <v>1570</v>
      </c>
      <c r="R53" s="15">
        <v>20.100000000000001</v>
      </c>
      <c r="S53" s="15">
        <v>9953</v>
      </c>
      <c r="T53" s="15">
        <v>8.1999999999999993</v>
      </c>
    </row>
    <row r="54" spans="1:20">
      <c r="A54" s="15"/>
      <c r="B54" s="15" t="s">
        <v>54</v>
      </c>
      <c r="C54" s="15">
        <v>0</v>
      </c>
      <c r="D54" s="15" t="s">
        <v>36</v>
      </c>
      <c r="E54" s="15" t="s">
        <v>35</v>
      </c>
      <c r="F54" s="15" t="s">
        <v>36</v>
      </c>
      <c r="G54" s="15">
        <v>0</v>
      </c>
      <c r="H54" s="15" t="s">
        <v>36</v>
      </c>
      <c r="I54" s="15">
        <v>0</v>
      </c>
      <c r="J54" s="15" t="s">
        <v>36</v>
      </c>
      <c r="K54" s="15">
        <v>0</v>
      </c>
      <c r="L54" s="15" t="s">
        <v>36</v>
      </c>
      <c r="M54" s="15">
        <v>0</v>
      </c>
      <c r="N54" s="15" t="s">
        <v>36</v>
      </c>
      <c r="O54" s="15">
        <v>0</v>
      </c>
      <c r="P54" s="15" t="s">
        <v>36</v>
      </c>
      <c r="Q54" s="15">
        <v>0</v>
      </c>
      <c r="R54" s="15" t="s">
        <v>36</v>
      </c>
      <c r="S54" s="15">
        <v>0</v>
      </c>
      <c r="T54" s="15" t="s">
        <v>36</v>
      </c>
    </row>
    <row r="55" spans="1:20">
      <c r="A55" s="15"/>
      <c r="B55" s="15" t="s">
        <v>160</v>
      </c>
      <c r="C55" s="15">
        <v>10612</v>
      </c>
      <c r="D55" s="15">
        <v>7.7</v>
      </c>
      <c r="E55" s="15" t="s">
        <v>35</v>
      </c>
      <c r="F55" s="15" t="s">
        <v>36</v>
      </c>
      <c r="G55" s="15">
        <v>415</v>
      </c>
      <c r="H55" s="15" t="s">
        <v>225</v>
      </c>
      <c r="I55" s="15">
        <v>407</v>
      </c>
      <c r="J55" s="15" t="s">
        <v>226</v>
      </c>
      <c r="K55" s="15">
        <v>2899</v>
      </c>
      <c r="L55" s="15">
        <v>14.7</v>
      </c>
      <c r="M55" s="15">
        <v>13676</v>
      </c>
      <c r="N55" s="15">
        <v>6.6</v>
      </c>
      <c r="O55" s="15">
        <v>9440</v>
      </c>
      <c r="P55" s="15">
        <v>7.9</v>
      </c>
      <c r="Q55" s="15">
        <v>35676</v>
      </c>
      <c r="R55" s="15">
        <v>4</v>
      </c>
      <c r="S55" s="15">
        <v>73125</v>
      </c>
      <c r="T55" s="15">
        <v>2.8</v>
      </c>
    </row>
    <row r="56" spans="1:20">
      <c r="A56" s="15"/>
      <c r="B56" s="15" t="s">
        <v>238</v>
      </c>
      <c r="C56" s="15">
        <v>0</v>
      </c>
      <c r="D56" s="15" t="s">
        <v>36</v>
      </c>
      <c r="E56" s="15" t="s">
        <v>35</v>
      </c>
      <c r="F56" s="15" t="s">
        <v>36</v>
      </c>
      <c r="G56" s="15">
        <v>0</v>
      </c>
      <c r="H56" s="15" t="s">
        <v>36</v>
      </c>
      <c r="I56" s="15">
        <v>0</v>
      </c>
      <c r="J56" s="15" t="s">
        <v>36</v>
      </c>
      <c r="K56" s="15">
        <v>0</v>
      </c>
      <c r="L56" s="15" t="s">
        <v>36</v>
      </c>
      <c r="M56" s="15">
        <v>0</v>
      </c>
      <c r="N56" s="15" t="s">
        <v>36</v>
      </c>
      <c r="O56" s="15">
        <v>0</v>
      </c>
      <c r="P56" s="15" t="s">
        <v>36</v>
      </c>
      <c r="Q56" s="15">
        <v>0</v>
      </c>
      <c r="R56" s="15" t="s">
        <v>36</v>
      </c>
      <c r="S56" s="15">
        <v>0</v>
      </c>
      <c r="T56" s="15" t="s">
        <v>36</v>
      </c>
    </row>
    <row r="57" spans="1:20">
      <c r="A57" s="15"/>
      <c r="B57" s="15" t="s">
        <v>161</v>
      </c>
      <c r="C57" s="15">
        <v>305</v>
      </c>
      <c r="D57" s="15" t="s">
        <v>176</v>
      </c>
      <c r="E57" s="15" t="s">
        <v>35</v>
      </c>
      <c r="F57" s="15" t="s">
        <v>36</v>
      </c>
      <c r="G57" s="15">
        <v>15</v>
      </c>
      <c r="H57" s="15" t="s">
        <v>31</v>
      </c>
      <c r="I57" s="15">
        <v>28</v>
      </c>
      <c r="J57" s="15" t="s">
        <v>31</v>
      </c>
      <c r="K57" s="15">
        <v>514</v>
      </c>
      <c r="L57" s="15" t="s">
        <v>227</v>
      </c>
      <c r="M57" s="15">
        <v>1481</v>
      </c>
      <c r="N57" s="15">
        <v>21.7</v>
      </c>
      <c r="O57" s="15">
        <v>487</v>
      </c>
      <c r="P57" s="15" t="s">
        <v>228</v>
      </c>
      <c r="Q57" s="15">
        <v>1902</v>
      </c>
      <c r="R57" s="15">
        <v>18.5</v>
      </c>
      <c r="S57" s="15">
        <v>4730</v>
      </c>
      <c r="T57" s="15">
        <v>12</v>
      </c>
    </row>
    <row r="58" spans="1:20">
      <c r="A58" s="15"/>
      <c r="B58" s="15" t="s">
        <v>162</v>
      </c>
      <c r="C58" s="15">
        <v>247</v>
      </c>
      <c r="D58" s="15" t="s">
        <v>210</v>
      </c>
      <c r="E58" s="15" t="s">
        <v>35</v>
      </c>
      <c r="F58" s="15" t="s">
        <v>36</v>
      </c>
      <c r="G58" s="15">
        <v>0</v>
      </c>
      <c r="H58" s="15" t="s">
        <v>36</v>
      </c>
      <c r="I58" s="15">
        <v>22</v>
      </c>
      <c r="J58" s="15" t="s">
        <v>31</v>
      </c>
      <c r="K58" s="15">
        <v>456</v>
      </c>
      <c r="L58" s="15" t="s">
        <v>229</v>
      </c>
      <c r="M58" s="15">
        <v>1544</v>
      </c>
      <c r="N58" s="15">
        <v>21.6</v>
      </c>
      <c r="O58" s="15">
        <v>1216</v>
      </c>
      <c r="P58" s="15">
        <v>24.3</v>
      </c>
      <c r="Q58" s="15">
        <v>1862</v>
      </c>
      <c r="R58" s="15">
        <v>19.8</v>
      </c>
      <c r="S58" s="15">
        <v>5346</v>
      </c>
      <c r="T58" s="15">
        <v>11.7</v>
      </c>
    </row>
    <row r="59" spans="1:20">
      <c r="A59" s="15"/>
      <c r="B59" s="15" t="s">
        <v>163</v>
      </c>
      <c r="C59" s="15">
        <v>21</v>
      </c>
      <c r="D59" s="15" t="s">
        <v>31</v>
      </c>
      <c r="E59" s="15" t="s">
        <v>35</v>
      </c>
      <c r="F59" s="15" t="s">
        <v>36</v>
      </c>
      <c r="G59" s="15">
        <v>33</v>
      </c>
      <c r="H59" s="15" t="s">
        <v>31</v>
      </c>
      <c r="I59" s="15">
        <v>33</v>
      </c>
      <c r="J59" s="15" t="s">
        <v>31</v>
      </c>
      <c r="K59" s="15">
        <v>628</v>
      </c>
      <c r="L59" s="15" t="s">
        <v>230</v>
      </c>
      <c r="M59" s="15">
        <v>2060</v>
      </c>
      <c r="N59" s="15">
        <v>18</v>
      </c>
      <c r="O59" s="15">
        <v>422</v>
      </c>
      <c r="P59" s="15" t="s">
        <v>229</v>
      </c>
      <c r="Q59" s="15">
        <v>408</v>
      </c>
      <c r="R59" s="15" t="s">
        <v>231</v>
      </c>
      <c r="S59" s="15">
        <v>3605</v>
      </c>
      <c r="T59" s="15">
        <v>13.7</v>
      </c>
    </row>
    <row r="60" spans="1:20">
      <c r="A60" s="15"/>
      <c r="B60" s="15" t="s">
        <v>2</v>
      </c>
      <c r="C60" s="15">
        <v>11257</v>
      </c>
      <c r="D60" s="15"/>
      <c r="E60" s="15" t="s">
        <v>35</v>
      </c>
      <c r="F60" s="15"/>
      <c r="G60" s="15">
        <v>514</v>
      </c>
      <c r="H60" s="15"/>
      <c r="I60" s="15">
        <v>615</v>
      </c>
      <c r="J60" s="15"/>
      <c r="K60" s="15">
        <v>5976</v>
      </c>
      <c r="L60" s="15"/>
      <c r="M60" s="15">
        <v>23853</v>
      </c>
      <c r="N60" s="15"/>
      <c r="O60" s="15">
        <v>13127</v>
      </c>
      <c r="P60" s="15"/>
      <c r="Q60" s="15">
        <v>41417</v>
      </c>
      <c r="R60" s="15"/>
      <c r="S60" s="15">
        <v>96759</v>
      </c>
      <c r="T60" s="15"/>
    </row>
    <row r="61" spans="1:20">
      <c r="A61" s="15" t="s">
        <v>14</v>
      </c>
      <c r="B61" s="15" t="s">
        <v>237</v>
      </c>
      <c r="C61" s="15">
        <v>0</v>
      </c>
      <c r="D61" s="15" t="s">
        <v>36</v>
      </c>
      <c r="E61" s="15" t="s">
        <v>65</v>
      </c>
      <c r="F61" s="15" t="s">
        <v>36</v>
      </c>
      <c r="G61" s="15">
        <v>0</v>
      </c>
      <c r="H61" s="15" t="s">
        <v>36</v>
      </c>
      <c r="I61" s="15">
        <v>0</v>
      </c>
      <c r="J61" s="15" t="s">
        <v>36</v>
      </c>
      <c r="K61" s="15">
        <v>0</v>
      </c>
      <c r="L61" s="15" t="s">
        <v>36</v>
      </c>
      <c r="M61" s="15">
        <v>0</v>
      </c>
      <c r="N61" s="15" t="s">
        <v>36</v>
      </c>
      <c r="O61" s="15">
        <v>0</v>
      </c>
      <c r="P61" s="15" t="s">
        <v>36</v>
      </c>
      <c r="Q61" s="15">
        <v>0</v>
      </c>
      <c r="R61" s="15" t="s">
        <v>36</v>
      </c>
      <c r="S61" s="15">
        <v>0</v>
      </c>
      <c r="T61" s="15" t="s">
        <v>36</v>
      </c>
    </row>
    <row r="62" spans="1:20">
      <c r="A62" s="15"/>
      <c r="B62" s="15" t="s">
        <v>159</v>
      </c>
      <c r="C62" s="15">
        <v>218</v>
      </c>
      <c r="D62" s="15" t="s">
        <v>150</v>
      </c>
      <c r="E62" s="15" t="s">
        <v>65</v>
      </c>
      <c r="F62" s="15" t="s">
        <v>36</v>
      </c>
      <c r="G62" s="15">
        <v>241</v>
      </c>
      <c r="H62" s="15" t="s">
        <v>232</v>
      </c>
      <c r="I62" s="15">
        <v>383</v>
      </c>
      <c r="J62" s="15" t="s">
        <v>233</v>
      </c>
      <c r="K62" s="15">
        <v>4145</v>
      </c>
      <c r="L62" s="15">
        <v>13.2</v>
      </c>
      <c r="M62" s="15">
        <v>17339</v>
      </c>
      <c r="N62" s="15">
        <v>6.2</v>
      </c>
      <c r="O62" s="15">
        <v>4416</v>
      </c>
      <c r="P62" s="15">
        <v>12</v>
      </c>
      <c r="Q62" s="15">
        <v>6515</v>
      </c>
      <c r="R62" s="15">
        <v>9.8000000000000007</v>
      </c>
      <c r="S62" s="15">
        <v>33258</v>
      </c>
      <c r="T62" s="15">
        <v>4.5</v>
      </c>
    </row>
    <row r="63" spans="1:20">
      <c r="A63" s="15"/>
      <c r="B63" s="15" t="s">
        <v>54</v>
      </c>
      <c r="C63" s="15">
        <v>0</v>
      </c>
      <c r="D63" s="15" t="s">
        <v>36</v>
      </c>
      <c r="E63" s="15" t="s">
        <v>65</v>
      </c>
      <c r="F63" s="15" t="s">
        <v>36</v>
      </c>
      <c r="G63" s="15">
        <v>0</v>
      </c>
      <c r="H63" s="15" t="s">
        <v>36</v>
      </c>
      <c r="I63" s="15">
        <v>0</v>
      </c>
      <c r="J63" s="15" t="s">
        <v>36</v>
      </c>
      <c r="K63" s="15">
        <v>0</v>
      </c>
      <c r="L63" s="15" t="s">
        <v>36</v>
      </c>
      <c r="M63" s="15">
        <v>23</v>
      </c>
      <c r="N63" s="15" t="s">
        <v>31</v>
      </c>
      <c r="O63" s="15">
        <v>31</v>
      </c>
      <c r="P63" s="15" t="s">
        <v>31</v>
      </c>
      <c r="Q63" s="15">
        <v>0</v>
      </c>
      <c r="R63" s="15" t="s">
        <v>36</v>
      </c>
      <c r="S63" s="15">
        <v>54</v>
      </c>
      <c r="T63" s="15" t="s">
        <v>31</v>
      </c>
    </row>
    <row r="64" spans="1:20">
      <c r="A64" s="15"/>
      <c r="B64" s="15" t="s">
        <v>160</v>
      </c>
      <c r="C64" s="15">
        <v>54718</v>
      </c>
      <c r="D64" s="15">
        <v>3.4</v>
      </c>
      <c r="E64" s="15" t="s">
        <v>65</v>
      </c>
      <c r="F64" s="15" t="s">
        <v>36</v>
      </c>
      <c r="G64" s="15">
        <v>1270</v>
      </c>
      <c r="H64" s="15">
        <v>25.6</v>
      </c>
      <c r="I64" s="15">
        <v>2098</v>
      </c>
      <c r="J64" s="15">
        <v>20.3</v>
      </c>
      <c r="K64" s="15">
        <v>20165</v>
      </c>
      <c r="L64" s="15">
        <v>5.7</v>
      </c>
      <c r="M64" s="15">
        <v>81266</v>
      </c>
      <c r="N64" s="15">
        <v>2.7</v>
      </c>
      <c r="O64" s="15">
        <v>48216</v>
      </c>
      <c r="P64" s="15">
        <v>3.5</v>
      </c>
      <c r="Q64" s="15">
        <v>200408</v>
      </c>
      <c r="R64" s="15">
        <v>1.7</v>
      </c>
      <c r="S64" s="15">
        <v>408142</v>
      </c>
      <c r="T64" s="15">
        <v>1.2</v>
      </c>
    </row>
    <row r="65" spans="1:20">
      <c r="A65" s="15"/>
      <c r="B65" s="15" t="s">
        <v>238</v>
      </c>
      <c r="C65" s="15">
        <v>0</v>
      </c>
      <c r="D65" s="15" t="s">
        <v>36</v>
      </c>
      <c r="E65" s="15" t="s">
        <v>65</v>
      </c>
      <c r="F65" s="15" t="s">
        <v>36</v>
      </c>
      <c r="G65" s="15">
        <v>0</v>
      </c>
      <c r="H65" s="15" t="s">
        <v>36</v>
      </c>
      <c r="I65" s="15">
        <v>0</v>
      </c>
      <c r="J65" s="15" t="s">
        <v>36</v>
      </c>
      <c r="K65" s="15">
        <v>0</v>
      </c>
      <c r="L65" s="15" t="s">
        <v>36</v>
      </c>
      <c r="M65" s="15">
        <v>0</v>
      </c>
      <c r="N65" s="15" t="s">
        <v>36</v>
      </c>
      <c r="O65" s="15">
        <v>0</v>
      </c>
      <c r="P65" s="15" t="s">
        <v>36</v>
      </c>
      <c r="Q65" s="15">
        <v>0</v>
      </c>
      <c r="R65" s="15" t="s">
        <v>36</v>
      </c>
      <c r="S65" s="15">
        <v>0</v>
      </c>
      <c r="T65" s="15" t="s">
        <v>36</v>
      </c>
    </row>
    <row r="66" spans="1:20">
      <c r="A66" s="15"/>
      <c r="B66" s="15" t="s">
        <v>161</v>
      </c>
      <c r="C66" s="15">
        <v>2070</v>
      </c>
      <c r="D66" s="15">
        <v>18.5</v>
      </c>
      <c r="E66" s="15" t="s">
        <v>65</v>
      </c>
      <c r="F66" s="15" t="s">
        <v>36</v>
      </c>
      <c r="G66" s="15">
        <v>111</v>
      </c>
      <c r="H66" s="15" t="s">
        <v>234</v>
      </c>
      <c r="I66" s="15">
        <v>184</v>
      </c>
      <c r="J66" s="15" t="s">
        <v>235</v>
      </c>
      <c r="K66" s="15">
        <v>2232</v>
      </c>
      <c r="L66" s="15">
        <v>18.100000000000001</v>
      </c>
      <c r="M66" s="15">
        <v>8436</v>
      </c>
      <c r="N66" s="15">
        <v>9.1</v>
      </c>
      <c r="O66" s="15">
        <v>4487</v>
      </c>
      <c r="P66" s="15">
        <v>12.1</v>
      </c>
      <c r="Q66" s="15">
        <v>12462</v>
      </c>
      <c r="R66" s="15">
        <v>7.1</v>
      </c>
      <c r="S66" s="15">
        <v>29982</v>
      </c>
      <c r="T66" s="15">
        <v>4.7</v>
      </c>
    </row>
    <row r="67" spans="1:20">
      <c r="A67" s="15"/>
      <c r="B67" s="15" t="s">
        <v>162</v>
      </c>
      <c r="C67" s="15">
        <v>1149</v>
      </c>
      <c r="D67" s="15">
        <v>24.7</v>
      </c>
      <c r="E67" s="15" t="s">
        <v>65</v>
      </c>
      <c r="F67" s="15" t="s">
        <v>36</v>
      </c>
      <c r="G67" s="15">
        <v>68</v>
      </c>
      <c r="H67" s="15" t="s">
        <v>31</v>
      </c>
      <c r="I67" s="15">
        <v>52</v>
      </c>
      <c r="J67" s="15" t="s">
        <v>31</v>
      </c>
      <c r="K67" s="15">
        <v>2278</v>
      </c>
      <c r="L67" s="15">
        <v>18</v>
      </c>
      <c r="M67" s="15">
        <v>10763</v>
      </c>
      <c r="N67" s="15">
        <v>8.1999999999999993</v>
      </c>
      <c r="O67" s="15">
        <v>7819</v>
      </c>
      <c r="P67" s="15">
        <v>9.5</v>
      </c>
      <c r="Q67" s="15">
        <v>16762</v>
      </c>
      <c r="R67" s="15">
        <v>6.4</v>
      </c>
      <c r="S67" s="15">
        <v>38891</v>
      </c>
      <c r="T67" s="15">
        <v>4.3</v>
      </c>
    </row>
    <row r="68" spans="1:20">
      <c r="A68" s="15"/>
      <c r="B68" s="15" t="s">
        <v>163</v>
      </c>
      <c r="C68" s="15">
        <v>60</v>
      </c>
      <c r="D68" s="15" t="s">
        <v>31</v>
      </c>
      <c r="E68" s="15" t="s">
        <v>65</v>
      </c>
      <c r="F68" s="15" t="s">
        <v>36</v>
      </c>
      <c r="G68" s="15">
        <v>131</v>
      </c>
      <c r="H68" s="15" t="s">
        <v>236</v>
      </c>
      <c r="I68" s="15">
        <v>39</v>
      </c>
      <c r="J68" s="15" t="s">
        <v>31</v>
      </c>
      <c r="K68" s="15">
        <v>2051</v>
      </c>
      <c r="L68" s="15">
        <v>18.8</v>
      </c>
      <c r="M68" s="15">
        <v>7330</v>
      </c>
      <c r="N68" s="15">
        <v>9.8000000000000007</v>
      </c>
      <c r="O68" s="15">
        <v>2256</v>
      </c>
      <c r="P68" s="15">
        <v>17.399999999999999</v>
      </c>
      <c r="Q68" s="15">
        <v>2295</v>
      </c>
      <c r="R68" s="15">
        <v>17.100000000000001</v>
      </c>
      <c r="S68" s="15">
        <v>14162</v>
      </c>
      <c r="T68" s="15">
        <v>7</v>
      </c>
    </row>
    <row r="69" spans="1:20">
      <c r="A69" s="15"/>
      <c r="B69" s="15" t="s">
        <v>2</v>
      </c>
      <c r="C69" s="15">
        <v>58215</v>
      </c>
      <c r="D69" s="15"/>
      <c r="E69" s="15" t="s">
        <v>65</v>
      </c>
      <c r="F69" s="15"/>
      <c r="G69" s="15">
        <v>1820</v>
      </c>
      <c r="H69" s="15"/>
      <c r="I69" s="15">
        <v>2756</v>
      </c>
      <c r="J69" s="15"/>
      <c r="K69" s="15">
        <v>30870</v>
      </c>
      <c r="L69" s="15"/>
      <c r="M69" s="15">
        <v>125158</v>
      </c>
      <c r="N69" s="15"/>
      <c r="O69" s="15">
        <v>67226</v>
      </c>
      <c r="P69" s="15"/>
      <c r="Q69" s="15">
        <v>238443</v>
      </c>
      <c r="R69" s="15"/>
      <c r="S69" s="15">
        <v>524489</v>
      </c>
      <c r="T69" s="15"/>
    </row>
  </sheetData>
  <conditionalFormatting sqref="C59:T69 C7:T55">
    <cfRule type="containsText" dxfId="0" priority="4" operator="containsText" text="* ">
      <formula>NOT(ISERROR(SEARCH("* ",C7)))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Inhalt</vt:lpstr>
      <vt:lpstr>1.8_T</vt:lpstr>
      <vt:lpstr>1.8_G</vt:lpstr>
      <vt:lpstr>1.8_A</vt:lpstr>
      <vt:lpstr>18.2_T</vt:lpstr>
      <vt:lpstr>1.8.2G</vt:lpstr>
      <vt:lpstr>18.2_A</vt:lpstr>
    </vt:vector>
  </TitlesOfParts>
  <Company>BFS/OFS/UST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Roman Page</cp:lastModifiedBy>
  <cp:lastPrinted>2013-07-11T10:18:00Z</cp:lastPrinted>
  <dcterms:created xsi:type="dcterms:W3CDTF">2000-05-02T09:31:54Z</dcterms:created>
  <dcterms:modified xsi:type="dcterms:W3CDTF">2015-04-15T15:58:25Z</dcterms:modified>
</cp:coreProperties>
</file>