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65" yWindow="-105" windowWidth="19275" windowHeight="10080" activeTab="1"/>
  </bookViews>
  <sheets>
    <sheet name="Inhalt" sheetId="35" r:id="rId1"/>
    <sheet name="1.6_T" sheetId="36" r:id="rId2"/>
    <sheet name="1.6_G" sheetId="37" r:id="rId3"/>
    <sheet name="1.6_A" sheetId="38" r:id="rId4"/>
    <sheet name="Kanton" sheetId="8" r:id="rId5"/>
    <sheet name="Zürich" sheetId="9" r:id="rId6"/>
    <sheet name="Bern   Berne" sheetId="10" r:id="rId7"/>
    <sheet name="Luzern" sheetId="11" r:id="rId8"/>
    <sheet name="Uri" sheetId="12" r:id="rId9"/>
    <sheet name="Schwyz" sheetId="13" r:id="rId10"/>
    <sheet name="Obwalden" sheetId="14" r:id="rId11"/>
    <sheet name="Nidwalden" sheetId="15" r:id="rId12"/>
    <sheet name="Glarus" sheetId="16" r:id="rId13"/>
    <sheet name="Zug" sheetId="17" r:id="rId14"/>
    <sheet name="Fribourg   Freiburg" sheetId="18" r:id="rId15"/>
    <sheet name="Solothurn" sheetId="19" r:id="rId16"/>
    <sheet name="Basel-Stadt" sheetId="20" r:id="rId17"/>
    <sheet name="Basel-Landschaft" sheetId="21" r:id="rId18"/>
    <sheet name="Schaffhausen" sheetId="22" r:id="rId19"/>
    <sheet name="Appenzell Ausserrhoden" sheetId="23" r:id="rId20"/>
    <sheet name="Appenzell Innerrhoden" sheetId="24" r:id="rId21"/>
    <sheet name="St. Gallen" sheetId="25" r:id="rId22"/>
    <sheet name="Graubünden  Grigioni  Grischun" sheetId="26" r:id="rId23"/>
    <sheet name="Aargau" sheetId="27" r:id="rId24"/>
    <sheet name="Thurgau" sheetId="28" r:id="rId25"/>
    <sheet name="Ticino" sheetId="29" r:id="rId26"/>
    <sheet name="Vaud" sheetId="30" r:id="rId27"/>
    <sheet name="Valais   Wallis" sheetId="31" r:id="rId28"/>
    <sheet name="Neuchâtel" sheetId="32" r:id="rId29"/>
    <sheet name="Genève" sheetId="33" r:id="rId30"/>
    <sheet name="Jura" sheetId="34" r:id="rId31"/>
  </sheets>
  <definedNames>
    <definedName name="_xlnm._FilterDatabase" localSheetId="2" hidden="1">'1.6_G'!$A$6:$AM$27</definedName>
    <definedName name="_xlnm._FilterDatabase" localSheetId="1" hidden="1">'1.6_T'!$A$6:$K$6</definedName>
  </definedNames>
  <calcPr calcId="125725"/>
</workbook>
</file>

<file path=xl/calcChain.xml><?xml version="1.0" encoding="utf-8"?>
<calcChain xmlns="http://schemas.openxmlformats.org/spreadsheetml/2006/main">
  <c r="K52" i="37"/>
  <c r="G27" i="36"/>
  <c r="J27"/>
  <c r="I27"/>
  <c r="H27"/>
  <c r="F27"/>
  <c r="E27"/>
  <c r="D27"/>
  <c r="G26"/>
  <c r="J26"/>
  <c r="I26"/>
  <c r="H26"/>
  <c r="F26"/>
  <c r="E26"/>
  <c r="D26"/>
  <c r="G25"/>
  <c r="J25"/>
  <c r="I25"/>
  <c r="H25"/>
  <c r="F25"/>
  <c r="E25"/>
  <c r="D25"/>
  <c r="G24"/>
  <c r="J24"/>
  <c r="I24"/>
  <c r="H24"/>
  <c r="F24"/>
  <c r="E24"/>
  <c r="D24"/>
  <c r="G23"/>
  <c r="J23"/>
  <c r="I23"/>
  <c r="H23"/>
  <c r="F23"/>
  <c r="E23"/>
  <c r="D23"/>
  <c r="G22"/>
  <c r="J22"/>
  <c r="I22"/>
  <c r="H22"/>
  <c r="F22"/>
  <c r="E22"/>
  <c r="D22"/>
  <c r="G21"/>
  <c r="J21"/>
  <c r="I21"/>
  <c r="H21"/>
  <c r="F21"/>
  <c r="E21"/>
  <c r="D21"/>
  <c r="G20"/>
  <c r="J20"/>
  <c r="I20"/>
  <c r="H20"/>
  <c r="F20"/>
  <c r="E20"/>
  <c r="D20"/>
  <c r="G19"/>
  <c r="J19"/>
  <c r="I19"/>
  <c r="H19"/>
  <c r="F19"/>
  <c r="E19"/>
  <c r="D19"/>
  <c r="G18"/>
  <c r="J18"/>
  <c r="I18"/>
  <c r="H18"/>
  <c r="F18"/>
  <c r="E18"/>
  <c r="D18"/>
  <c r="G17"/>
  <c r="J17"/>
  <c r="I17"/>
  <c r="H17"/>
  <c r="F17"/>
  <c r="E17"/>
  <c r="D17"/>
  <c r="G16"/>
  <c r="J16"/>
  <c r="I16"/>
  <c r="H16"/>
  <c r="F16"/>
  <c r="E16"/>
  <c r="D16"/>
  <c r="G15"/>
  <c r="J15"/>
  <c r="I15"/>
  <c r="H15"/>
  <c r="F15"/>
  <c r="E15"/>
  <c r="D15"/>
  <c r="G14"/>
  <c r="J14"/>
  <c r="I14"/>
  <c r="H14"/>
  <c r="F14"/>
  <c r="E14"/>
  <c r="D14"/>
  <c r="G13"/>
  <c r="J13"/>
  <c r="I13"/>
  <c r="H13"/>
  <c r="F13"/>
  <c r="E13"/>
  <c r="D13"/>
  <c r="G12"/>
  <c r="J12"/>
  <c r="I12"/>
  <c r="H12"/>
  <c r="F12"/>
  <c r="E12"/>
  <c r="D12"/>
  <c r="G11"/>
  <c r="J11"/>
  <c r="I11"/>
  <c r="H11"/>
  <c r="F11"/>
  <c r="E11"/>
  <c r="D11"/>
  <c r="G10"/>
  <c r="J10"/>
  <c r="I10"/>
  <c r="H10"/>
  <c r="F10"/>
  <c r="E10"/>
  <c r="D10"/>
  <c r="G9"/>
  <c r="J9"/>
  <c r="I9"/>
  <c r="H9"/>
  <c r="F9"/>
  <c r="E9"/>
  <c r="D9"/>
  <c r="G8"/>
  <c r="J8"/>
  <c r="I8"/>
  <c r="H8"/>
  <c r="F8"/>
  <c r="E8"/>
  <c r="D8"/>
  <c r="G7"/>
  <c r="J7"/>
  <c r="I7"/>
  <c r="H7"/>
  <c r="F7"/>
  <c r="E7"/>
  <c r="D7"/>
  <c r="A8"/>
  <c r="A9" s="1"/>
  <c r="A13" s="1"/>
  <c r="A14" s="1"/>
  <c r="A15" s="1"/>
  <c r="A16" s="1"/>
  <c r="A17" s="1"/>
  <c r="A18" s="1"/>
  <c r="A19" s="1"/>
  <c r="A20" s="1"/>
  <c r="A21" s="1"/>
  <c r="A22" s="1"/>
  <c r="A23" s="1"/>
  <c r="A24" s="1"/>
  <c r="A10" s="1"/>
  <c r="A11" s="1"/>
  <c r="A12" s="1"/>
  <c r="A25" s="1"/>
  <c r="A26" s="1"/>
  <c r="A27" s="1"/>
  <c r="S27" i="37"/>
  <c r="R27"/>
  <c r="Q27"/>
  <c r="P27"/>
  <c r="O27"/>
  <c r="N27"/>
  <c r="M27"/>
  <c r="L27"/>
  <c r="K27"/>
  <c r="AE27" s="1"/>
  <c r="J27"/>
  <c r="I27"/>
  <c r="H27"/>
  <c r="G27"/>
  <c r="F27"/>
  <c r="E27"/>
  <c r="D27"/>
  <c r="X27" s="1"/>
  <c r="S26"/>
  <c r="AM26" s="1"/>
  <c r="R26"/>
  <c r="Q26"/>
  <c r="P26"/>
  <c r="O26"/>
  <c r="N26"/>
  <c r="M26"/>
  <c r="L26"/>
  <c r="K26"/>
  <c r="AE26" s="1"/>
  <c r="J26"/>
  <c r="I26"/>
  <c r="H26"/>
  <c r="G26"/>
  <c r="F26"/>
  <c r="E26"/>
  <c r="D26"/>
  <c r="S25"/>
  <c r="AM25" s="1"/>
  <c r="R25"/>
  <c r="Q25"/>
  <c r="P25"/>
  <c r="O25"/>
  <c r="N25"/>
  <c r="M25"/>
  <c r="L25"/>
  <c r="K25"/>
  <c r="AE25" s="1"/>
  <c r="J25"/>
  <c r="I25"/>
  <c r="H25"/>
  <c r="G25"/>
  <c r="F25"/>
  <c r="E25"/>
  <c r="D25"/>
  <c r="S24"/>
  <c r="AM24" s="1"/>
  <c r="R24"/>
  <c r="Q24"/>
  <c r="P24"/>
  <c r="O24"/>
  <c r="N24"/>
  <c r="M24"/>
  <c r="L24"/>
  <c r="K24"/>
  <c r="AE24" s="1"/>
  <c r="J24"/>
  <c r="I24"/>
  <c r="H24"/>
  <c r="G24"/>
  <c r="F24"/>
  <c r="E24"/>
  <c r="D24"/>
  <c r="S23"/>
  <c r="AM23" s="1"/>
  <c r="R23"/>
  <c r="Q23"/>
  <c r="P23"/>
  <c r="O23"/>
  <c r="N23"/>
  <c r="M23"/>
  <c r="L23"/>
  <c r="K23"/>
  <c r="AE23" s="1"/>
  <c r="J23"/>
  <c r="I23"/>
  <c r="H23"/>
  <c r="G23"/>
  <c r="F23"/>
  <c r="E23"/>
  <c r="D23"/>
  <c r="X23" s="1"/>
  <c r="S22"/>
  <c r="AM22" s="1"/>
  <c r="R22"/>
  <c r="Q22"/>
  <c r="P22"/>
  <c r="O22"/>
  <c r="N22"/>
  <c r="M22"/>
  <c r="L22"/>
  <c r="K22"/>
  <c r="AE22" s="1"/>
  <c r="J22"/>
  <c r="I22"/>
  <c r="H22"/>
  <c r="G22"/>
  <c r="F22"/>
  <c r="E22"/>
  <c r="D22"/>
  <c r="S21"/>
  <c r="R21"/>
  <c r="Q21"/>
  <c r="P21"/>
  <c r="O21"/>
  <c r="N21"/>
  <c r="M21"/>
  <c r="L21"/>
  <c r="K21"/>
  <c r="J21"/>
  <c r="I21"/>
  <c r="H21"/>
  <c r="G21"/>
  <c r="F21"/>
  <c r="E21"/>
  <c r="D21"/>
  <c r="X21" s="1"/>
  <c r="S20"/>
  <c r="R20"/>
  <c r="Q20"/>
  <c r="P20"/>
  <c r="O20"/>
  <c r="N20"/>
  <c r="M20"/>
  <c r="L20"/>
  <c r="K20"/>
  <c r="J20"/>
  <c r="I20"/>
  <c r="H20"/>
  <c r="G20"/>
  <c r="F20"/>
  <c r="E20"/>
  <c r="D20"/>
  <c r="S19"/>
  <c r="R19"/>
  <c r="Q19"/>
  <c r="P19"/>
  <c r="O19"/>
  <c r="N19"/>
  <c r="M19"/>
  <c r="L19"/>
  <c r="K19"/>
  <c r="J19"/>
  <c r="I19"/>
  <c r="H19"/>
  <c r="G19"/>
  <c r="F19"/>
  <c r="E19"/>
  <c r="D19"/>
  <c r="X19" s="1"/>
  <c r="S18"/>
  <c r="R18"/>
  <c r="Q18"/>
  <c r="P18"/>
  <c r="O18"/>
  <c r="N18"/>
  <c r="M18"/>
  <c r="L18"/>
  <c r="K18"/>
  <c r="J18"/>
  <c r="I18"/>
  <c r="H18"/>
  <c r="G18"/>
  <c r="F18"/>
  <c r="E18"/>
  <c r="D18"/>
  <c r="X18" s="1"/>
  <c r="S17"/>
  <c r="R17"/>
  <c r="Q17"/>
  <c r="P17"/>
  <c r="O17"/>
  <c r="N17"/>
  <c r="M17"/>
  <c r="L17"/>
  <c r="K17"/>
  <c r="J17"/>
  <c r="I17"/>
  <c r="H17"/>
  <c r="G17"/>
  <c r="F17"/>
  <c r="E17"/>
  <c r="D17"/>
  <c r="X17" s="1"/>
  <c r="S16"/>
  <c r="R16"/>
  <c r="Q16"/>
  <c r="P16"/>
  <c r="O16"/>
  <c r="N16"/>
  <c r="M16"/>
  <c r="L16"/>
  <c r="K16"/>
  <c r="J16"/>
  <c r="I16"/>
  <c r="H16"/>
  <c r="G16"/>
  <c r="F16"/>
  <c r="E16"/>
  <c r="D16"/>
  <c r="S15"/>
  <c r="R15"/>
  <c r="Q15"/>
  <c r="P15"/>
  <c r="O15"/>
  <c r="N15"/>
  <c r="M15"/>
  <c r="L15"/>
  <c r="K15"/>
  <c r="J15"/>
  <c r="I15"/>
  <c r="H15"/>
  <c r="G15"/>
  <c r="F15"/>
  <c r="E15"/>
  <c r="D15"/>
  <c r="X15" s="1"/>
  <c r="S14"/>
  <c r="R14"/>
  <c r="Q14"/>
  <c r="P14"/>
  <c r="O14"/>
  <c r="N14"/>
  <c r="M14"/>
  <c r="L14"/>
  <c r="K14"/>
  <c r="J14"/>
  <c r="I14"/>
  <c r="H14"/>
  <c r="G14"/>
  <c r="F14"/>
  <c r="E14"/>
  <c r="D14"/>
  <c r="S13"/>
  <c r="R13"/>
  <c r="Q13"/>
  <c r="P13"/>
  <c r="AJ13" s="1"/>
  <c r="O13"/>
  <c r="N13"/>
  <c r="M13"/>
  <c r="L13"/>
  <c r="K13"/>
  <c r="J13"/>
  <c r="I13"/>
  <c r="H13"/>
  <c r="G13"/>
  <c r="F13"/>
  <c r="E13"/>
  <c r="D13"/>
  <c r="S12"/>
  <c r="R12"/>
  <c r="Q12"/>
  <c r="P12"/>
  <c r="O12"/>
  <c r="N12"/>
  <c r="M12"/>
  <c r="L12"/>
  <c r="K12"/>
  <c r="J12"/>
  <c r="I12"/>
  <c r="H12"/>
  <c r="G12"/>
  <c r="F12"/>
  <c r="E12"/>
  <c r="D12"/>
  <c r="S11"/>
  <c r="R11"/>
  <c r="Q11"/>
  <c r="P11"/>
  <c r="O11"/>
  <c r="N11"/>
  <c r="M11"/>
  <c r="L11"/>
  <c r="K11"/>
  <c r="J11"/>
  <c r="I11"/>
  <c r="H11"/>
  <c r="G11"/>
  <c r="F11"/>
  <c r="E11"/>
  <c r="D11"/>
  <c r="S10"/>
  <c r="AM10" s="1"/>
  <c r="R10"/>
  <c r="Q10"/>
  <c r="P10"/>
  <c r="O10"/>
  <c r="N10"/>
  <c r="M10"/>
  <c r="L10"/>
  <c r="K10"/>
  <c r="J10"/>
  <c r="I10"/>
  <c r="H10"/>
  <c r="G10"/>
  <c r="F10"/>
  <c r="E10"/>
  <c r="D10"/>
  <c r="S9"/>
  <c r="R9"/>
  <c r="Q9"/>
  <c r="P9"/>
  <c r="O9"/>
  <c r="N9"/>
  <c r="M9"/>
  <c r="L9"/>
  <c r="K9"/>
  <c r="J9"/>
  <c r="I9"/>
  <c r="H9"/>
  <c r="G9"/>
  <c r="F9"/>
  <c r="E9"/>
  <c r="D9"/>
  <c r="S8"/>
  <c r="R8"/>
  <c r="Q8"/>
  <c r="P8"/>
  <c r="O8"/>
  <c r="N8"/>
  <c r="M8"/>
  <c r="L8"/>
  <c r="K8"/>
  <c r="J8"/>
  <c r="I8"/>
  <c r="H8"/>
  <c r="G8"/>
  <c r="F8"/>
  <c r="E8"/>
  <c r="D8"/>
  <c r="AD8" s="1"/>
  <c r="S7"/>
  <c r="R7"/>
  <c r="Q7"/>
  <c r="P7"/>
  <c r="O7"/>
  <c r="N7"/>
  <c r="M7"/>
  <c r="L7"/>
  <c r="K7"/>
  <c r="J7"/>
  <c r="I7"/>
  <c r="H7"/>
  <c r="G7"/>
  <c r="F7"/>
  <c r="E7"/>
  <c r="D7"/>
  <c r="X7" s="1"/>
  <c r="X25"/>
  <c r="A8"/>
  <c r="A9" s="1"/>
  <c r="A13" s="1"/>
  <c r="A14" s="1"/>
  <c r="A15" s="1"/>
  <c r="A16" s="1"/>
  <c r="A17" s="1"/>
  <c r="A18" s="1"/>
  <c r="A19" s="1"/>
  <c r="A20" s="1"/>
  <c r="A21" s="1"/>
  <c r="A22" s="1"/>
  <c r="A23" s="1"/>
  <c r="A24" s="1"/>
  <c r="A10" s="1"/>
  <c r="A11" s="1"/>
  <c r="A12" s="1"/>
  <c r="A25" s="1"/>
  <c r="A26" s="1"/>
  <c r="A27" s="1"/>
  <c r="AB19" l="1"/>
  <c r="AK15"/>
  <c r="AJ9"/>
  <c r="AB21"/>
  <c r="AE7"/>
  <c r="AM8"/>
  <c r="AE9"/>
  <c r="AE10"/>
  <c r="AE12"/>
  <c r="AM13"/>
  <c r="AA15"/>
  <c r="AM15"/>
  <c r="AM16"/>
  <c r="AM17"/>
  <c r="AM18"/>
  <c r="AE20"/>
  <c r="AM20"/>
  <c r="AM21"/>
  <c r="AM27"/>
  <c r="AM7"/>
  <c r="AE8"/>
  <c r="AM9"/>
  <c r="AE11"/>
  <c r="AM11"/>
  <c r="AM12"/>
  <c r="AE13"/>
  <c r="AE14"/>
  <c r="AM14"/>
  <c r="AE15"/>
  <c r="AE16"/>
  <c r="AE17"/>
  <c r="AE18"/>
  <c r="AE19"/>
  <c r="AM19"/>
  <c r="AE21"/>
  <c r="AK21"/>
  <c r="Y10"/>
  <c r="Y17"/>
  <c r="Y21"/>
  <c r="AK25"/>
  <c r="K17" i="36"/>
  <c r="AJ7" i="37"/>
  <c r="AC8"/>
  <c r="AF8"/>
  <c r="AJ11"/>
  <c r="AA13"/>
  <c r="Y16"/>
  <c r="AB17"/>
  <c r="AB23"/>
  <c r="AK24"/>
  <c r="Y25"/>
  <c r="AB25"/>
  <c r="Y26"/>
  <c r="AK19"/>
  <c r="Y23"/>
  <c r="AG11"/>
  <c r="X13"/>
  <c r="AK17"/>
  <c r="Z10"/>
  <c r="AH11"/>
  <c r="Z12"/>
  <c r="AH27"/>
  <c r="Y19"/>
  <c r="AK23"/>
  <c r="Y27"/>
  <c r="AD7"/>
  <c r="AL7"/>
  <c r="AL8"/>
  <c r="AD9"/>
  <c r="AL9"/>
  <c r="AD10"/>
  <c r="AL10"/>
  <c r="AD11"/>
  <c r="AL11"/>
  <c r="AD12"/>
  <c r="AL12"/>
  <c r="AD13"/>
  <c r="AL13"/>
  <c r="AD14"/>
  <c r="AL14"/>
  <c r="AD15"/>
  <c r="AL15"/>
  <c r="AD16"/>
  <c r="AL16"/>
  <c r="AD17"/>
  <c r="AL17"/>
  <c r="AD18"/>
  <c r="AL18"/>
  <c r="AD19"/>
  <c r="AL19"/>
  <c r="AD20"/>
  <c r="AL20"/>
  <c r="AD21"/>
  <c r="AL21"/>
  <c r="AD22"/>
  <c r="AL22"/>
  <c r="AD23"/>
  <c r="AL23"/>
  <c r="AD24"/>
  <c r="AL24"/>
  <c r="AD25"/>
  <c r="AL25"/>
  <c r="AD26"/>
  <c r="AL26"/>
  <c r="AD27"/>
  <c r="AL27"/>
  <c r="AF19"/>
  <c r="AF22"/>
  <c r="AF23"/>
  <c r="AB9"/>
  <c r="AF9"/>
  <c r="AF10"/>
  <c r="AF11"/>
  <c r="AF12"/>
  <c r="AK8"/>
  <c r="AB11"/>
  <c r="Z11"/>
  <c r="AK11"/>
  <c r="AC11"/>
  <c r="AJ12"/>
  <c r="X12"/>
  <c r="AI14"/>
  <c r="AB14"/>
  <c r="AF15"/>
  <c r="AF17"/>
  <c r="AF18"/>
  <c r="AJ20"/>
  <c r="AC20"/>
  <c r="AF20"/>
  <c r="AF21"/>
  <c r="AC22"/>
  <c r="AJ22"/>
  <c r="AJ23"/>
  <c r="AC23"/>
  <c r="AF24"/>
  <c r="AF26"/>
  <c r="AK12"/>
  <c r="AJ14"/>
  <c r="AK16"/>
  <c r="AK18"/>
  <c r="AK20"/>
  <c r="AK22"/>
  <c r="AF7"/>
  <c r="AK10"/>
  <c r="AB10"/>
  <c r="AB13"/>
  <c r="AI13"/>
  <c r="AC17"/>
  <c r="AJ17"/>
  <c r="AJ10"/>
  <c r="X22"/>
  <c r="X26"/>
  <c r="Y8"/>
  <c r="AG8"/>
  <c r="Y9"/>
  <c r="AG10"/>
  <c r="Y12"/>
  <c r="AG12"/>
  <c r="AG16"/>
  <c r="AG17"/>
  <c r="AG18"/>
  <c r="AG19"/>
  <c r="AG20"/>
  <c r="AG21"/>
  <c r="AG22"/>
  <c r="AG23"/>
  <c r="AG24"/>
  <c r="AG25"/>
  <c r="AG26"/>
  <c r="AG27"/>
  <c r="AF13"/>
  <c r="AB15"/>
  <c r="AJ15"/>
  <c r="AF16"/>
  <c r="AC18"/>
  <c r="AJ18"/>
  <c r="AJ19"/>
  <c r="AC19"/>
  <c r="AC21"/>
  <c r="AJ21"/>
  <c r="AC24"/>
  <c r="AJ24"/>
  <c r="AF25"/>
  <c r="AB27"/>
  <c r="AJ27"/>
  <c r="AC27"/>
  <c r="AF27"/>
  <c r="X11"/>
  <c r="AC12"/>
  <c r="X14"/>
  <c r="Y18"/>
  <c r="Y20"/>
  <c r="Y22"/>
  <c r="Y24"/>
  <c r="Z8"/>
  <c r="AH8"/>
  <c r="Z9"/>
  <c r="AH12"/>
  <c r="AJ8"/>
  <c r="AB8"/>
  <c r="AI8"/>
  <c r="AA8"/>
  <c r="AF14"/>
  <c r="AJ16"/>
  <c r="AC16"/>
  <c r="AJ25"/>
  <c r="AC25"/>
  <c r="AC26"/>
  <c r="AJ26"/>
  <c r="AB26"/>
  <c r="AB12"/>
  <c r="X16"/>
  <c r="X20"/>
  <c r="X24"/>
  <c r="X8"/>
  <c r="X9"/>
  <c r="Y11"/>
  <c r="AA14"/>
  <c r="AB16"/>
  <c r="AB18"/>
  <c r="AB20"/>
  <c r="AB22"/>
  <c r="AB24"/>
  <c r="AK26"/>
  <c r="Y7"/>
  <c r="AG9"/>
  <c r="Y13"/>
  <c r="AG14"/>
  <c r="AH7"/>
  <c r="Z13"/>
  <c r="Z14"/>
  <c r="AH15"/>
  <c r="AH16"/>
  <c r="Z18"/>
  <c r="AH18"/>
  <c r="AH19"/>
  <c r="AH20"/>
  <c r="AH22"/>
  <c r="AH23"/>
  <c r="AH24"/>
  <c r="AH25"/>
  <c r="Z26"/>
  <c r="Z27"/>
  <c r="AC7"/>
  <c r="AK7"/>
  <c r="AC9"/>
  <c r="AK9"/>
  <c r="AC10"/>
  <c r="AC13"/>
  <c r="AK13"/>
  <c r="AC14"/>
  <c r="AK14"/>
  <c r="AC15"/>
  <c r="AK27"/>
  <c r="AH10"/>
  <c r="AH14"/>
  <c r="Z17"/>
  <c r="AH21"/>
  <c r="AG7"/>
  <c r="AG13"/>
  <c r="Y14"/>
  <c r="Y15"/>
  <c r="AG15"/>
  <c r="Z7"/>
  <c r="AH9"/>
  <c r="AH13"/>
  <c r="Z15"/>
  <c r="Z16"/>
  <c r="AH17"/>
  <c r="Z19"/>
  <c r="Z20"/>
  <c r="Z21"/>
  <c r="Z22"/>
  <c r="Z23"/>
  <c r="Z24"/>
  <c r="Z25"/>
  <c r="AH26"/>
  <c r="AA7"/>
  <c r="AI7"/>
  <c r="AA9"/>
  <c r="AI9"/>
  <c r="AA10"/>
  <c r="AI10"/>
  <c r="AA11"/>
  <c r="AI11"/>
  <c r="AA12"/>
  <c r="AI12"/>
  <c r="AI15"/>
  <c r="AA16"/>
  <c r="AI16"/>
  <c r="AA17"/>
  <c r="AI17"/>
  <c r="AA18"/>
  <c r="AI18"/>
  <c r="AA19"/>
  <c r="AI19"/>
  <c r="AA20"/>
  <c r="AI20"/>
  <c r="AA21"/>
  <c r="AI21"/>
  <c r="AA22"/>
  <c r="AI22"/>
  <c r="AA23"/>
  <c r="AI23"/>
  <c r="AA24"/>
  <c r="AI24"/>
  <c r="AA25"/>
  <c r="AI25"/>
  <c r="AA26"/>
  <c r="AI26"/>
  <c r="AA27"/>
  <c r="AI27"/>
  <c r="K21" i="36"/>
  <c r="K9"/>
  <c r="K26"/>
  <c r="K13"/>
  <c r="K25"/>
  <c r="K10"/>
  <c r="K14"/>
  <c r="K22"/>
  <c r="K7"/>
  <c r="K15"/>
  <c r="K19"/>
  <c r="K23"/>
  <c r="K27"/>
  <c r="K18"/>
  <c r="K11"/>
  <c r="K8"/>
  <c r="K12"/>
  <c r="K16"/>
  <c r="K20"/>
  <c r="K24"/>
  <c r="AB7" i="37"/>
  <c r="X10"/>
</calcChain>
</file>

<file path=xl/sharedStrings.xml><?xml version="1.0" encoding="utf-8"?>
<sst xmlns="http://schemas.openxmlformats.org/spreadsheetml/2006/main" count="11910" uniqueCount="1742">
  <si>
    <t>Total</t>
  </si>
  <si>
    <t>Anzahl</t>
  </si>
  <si>
    <r>
      <t xml:space="preserve">Vertrauens- intervall 
</t>
    </r>
    <r>
      <rPr>
        <b/>
        <sz val="8"/>
        <color indexed="8"/>
        <rFont val="Arial"/>
        <family val="2"/>
      </rPr>
      <t>± (</t>
    </r>
    <r>
      <rPr>
        <b/>
        <sz val="8"/>
        <color indexed="8"/>
        <rFont val="Arial Narrow"/>
        <family val="2"/>
      </rPr>
      <t>in %)</t>
    </r>
  </si>
  <si>
    <t>Deutsch</t>
  </si>
  <si>
    <t>Französisch</t>
  </si>
  <si>
    <t>Italienisch</t>
  </si>
  <si>
    <t>Rätoromanisch</t>
  </si>
  <si>
    <t>******: Extrapolation aufgrund von 49 oder weniger Beobachtungen. Die Resultate sind mit grosser Vorsicht zu interpretieren.</t>
  </si>
  <si>
    <t>*: Entfällt, weil trivial oder Begriffe nicht anwendbar</t>
  </si>
  <si>
    <t>Die Grundgesamtheit der Strukturerhebung enthält alle Personen der ständigen Wohnbevölkerung ab vollendetem 15. Altersjahr, die in Privathaushalten leben.</t>
  </si>
  <si>
    <t>Aus der Grundgesamtheit ausgeschlossen wurden neben den Personen, die in Kollektivhaushalten leben, auch Diplomaten, internationale Funktionäre und deren Angehörige.</t>
  </si>
  <si>
    <t>© BFS</t>
  </si>
  <si>
    <t>Englisch</t>
  </si>
  <si>
    <t>su-d-01.06.01.04.03</t>
  </si>
  <si>
    <t>Kanton</t>
  </si>
  <si>
    <t>Zürich</t>
  </si>
  <si>
    <t>Bern / Berne</t>
  </si>
  <si>
    <t>Luzern</t>
  </si>
  <si>
    <t>Uri</t>
  </si>
  <si>
    <t>Schwyz</t>
  </si>
  <si>
    <t>Obwalden</t>
  </si>
  <si>
    <t>Nidwalden</t>
  </si>
  <si>
    <t>Glarus</t>
  </si>
  <si>
    <t>Zug</t>
  </si>
  <si>
    <t>Fribourg / Freiburg</t>
  </si>
  <si>
    <t>Solothurn</t>
  </si>
  <si>
    <t>Basel-Stadt</t>
  </si>
  <si>
    <t>Basel-Landschaft</t>
  </si>
  <si>
    <t>Schaffhausen</t>
  </si>
  <si>
    <t>Appenzell Ausserrhoden</t>
  </si>
  <si>
    <t>Appenzell Innerrhoden</t>
  </si>
  <si>
    <t>St. Gallen</t>
  </si>
  <si>
    <t>Graubünden / Grigioni / Grischun</t>
  </si>
  <si>
    <t>Aargau</t>
  </si>
  <si>
    <t>Thurgau</t>
  </si>
  <si>
    <t>Ticino</t>
  </si>
  <si>
    <t>Vaud</t>
  </si>
  <si>
    <t>Valais / Wallis</t>
  </si>
  <si>
    <t>Neuchâtel</t>
  </si>
  <si>
    <t>Genève</t>
  </si>
  <si>
    <t>Jura</t>
  </si>
  <si>
    <t>X: Extrapolation aufgrund von 4 oder weniger Beobachtungen. Die Resultate werden aus Gründen des Datenschutzes nicht publiziert.</t>
  </si>
  <si>
    <t>Quelle: SE / Auskunftsdienst Strukturerhebung, info.pop@bfs.admin.ch</t>
  </si>
  <si>
    <r>
      <rPr>
        <vertAlign val="superscript"/>
        <sz val="9"/>
        <color indexed="8"/>
        <rFont val="Arial Narrow"/>
        <family val="2"/>
      </rPr>
      <t>1)</t>
    </r>
    <r>
      <rPr>
        <sz val="9"/>
        <color indexed="8"/>
        <rFont val="Arial Narrow"/>
        <family val="2"/>
      </rPr>
      <t xml:space="preserve"> Die Befragten konnten mehrere Hauptsprachen nennen. Bis zu drei Hauptsprachen je Person wurden berücksichtigt.</t>
    </r>
  </si>
  <si>
    <t>Total Bevölkerung</t>
  </si>
  <si>
    <r>
      <t>Ständige Wohnbevölkerung ab 15 Jahren nach Kanton und Hauptsprache</t>
    </r>
    <r>
      <rPr>
        <b/>
        <vertAlign val="superscript"/>
        <sz val="10"/>
        <color indexed="8"/>
        <rFont val="Arial Narrow"/>
        <family val="2"/>
      </rPr>
      <t>1)</t>
    </r>
    <r>
      <rPr>
        <b/>
        <sz val="10"/>
        <color indexed="8"/>
        <rFont val="Arial Narrow"/>
        <family val="2"/>
      </rPr>
      <t>, 2012</t>
    </r>
  </si>
  <si>
    <t>su-d-11.04.04.03</t>
  </si>
  <si>
    <t/>
  </si>
  <si>
    <t>Geschlecht</t>
  </si>
  <si>
    <t>Männer</t>
  </si>
  <si>
    <t>Frauen</t>
  </si>
  <si>
    <t>Alter</t>
  </si>
  <si>
    <t>65 und mehr</t>
  </si>
  <si>
    <t>Staatsangehörigkeit</t>
  </si>
  <si>
    <t>Schweiz</t>
  </si>
  <si>
    <t>Anderer europäischer Staat</t>
  </si>
  <si>
    <t>Aussereuropäischer Staat</t>
  </si>
  <si>
    <t>Herkunft unbekannt</t>
  </si>
  <si>
    <t>Migrationsstatus</t>
  </si>
  <si>
    <t>Arbeitsmarktstatus</t>
  </si>
  <si>
    <t>Teilzeiterwerbstätige III (weniger als 50%)</t>
  </si>
  <si>
    <t>Erwerbslose</t>
  </si>
  <si>
    <t>Nichterwerbspersonen in Ausbildung</t>
  </si>
  <si>
    <t>Hausfrauen / Hausmänner</t>
  </si>
  <si>
    <t>Rentner/innen (AHV, IV)</t>
  </si>
  <si>
    <t>Andere Nichterwerbspersonen</t>
  </si>
  <si>
    <t>Arbeitsmarktstatus unbekannt</t>
  </si>
  <si>
    <t>Ausgeübter Beruf</t>
  </si>
  <si>
    <t>Führungskräfte</t>
  </si>
  <si>
    <t>Akademische Berufe</t>
  </si>
  <si>
    <t>Techniker und gleichrangige nichttechnische Berufe</t>
  </si>
  <si>
    <t>Bürokräfte und verwandte Berufe</t>
  </si>
  <si>
    <t>Dienstleistungsberufe und Verkäufer</t>
  </si>
  <si>
    <t>Fachkräfte in Land- und Forstwirtschaft und Fischerei</t>
  </si>
  <si>
    <t>Handwerks- und verwandte Berufe</t>
  </si>
  <si>
    <t>Bediener von Anlagen und Maschinen und Montageberufe</t>
  </si>
  <si>
    <t>Hilfsarbeitskräfte</t>
  </si>
  <si>
    <t>Erwerbslose und Nichterwerbspersonen</t>
  </si>
  <si>
    <t>Ausgeübter Beruf unbekannt</t>
  </si>
  <si>
    <t>Höchste abgeschlossene Ausbildung</t>
  </si>
  <si>
    <t>Sekundarstufe 1</t>
  </si>
  <si>
    <t>Sekundarstufe 2</t>
  </si>
  <si>
    <t>Tertiärstufe</t>
  </si>
  <si>
    <t>Ausbildung unbekannt</t>
  </si>
  <si>
    <t>Andere Sprache(n)</t>
  </si>
  <si>
    <t>15-24</t>
  </si>
  <si>
    <t>25-44</t>
  </si>
  <si>
    <t>45-64</t>
  </si>
  <si>
    <t>EU/EFTA</t>
  </si>
  <si>
    <t>Schweizer/innen ohne Migrationshintergrund</t>
  </si>
  <si>
    <t>Schweizer/innen mit Migrationshintergrund</t>
  </si>
  <si>
    <t>Ausländer/innen der ersten Generation</t>
  </si>
  <si>
    <t>Ausländer/innen der zweiten Generation</t>
  </si>
  <si>
    <t>Ausländer/innen der dritten und höheren Generation</t>
  </si>
  <si>
    <t>Migrationshintergrund unbekannt</t>
  </si>
  <si>
    <t>Vollzeiterwerbstätige (90-100%)</t>
  </si>
  <si>
    <t>Teilzeiterwerbstätige I (70-89%)</t>
  </si>
  <si>
    <t>Teilzeiterwerbstätige II (50-69%)</t>
  </si>
  <si>
    <t>***** 194</t>
  </si>
  <si>
    <t>****** 78.7%</t>
  </si>
  <si>
    <t>***** 386</t>
  </si>
  <si>
    <t>****** 54.1%</t>
  </si>
  <si>
    <t>***** 587</t>
  </si>
  <si>
    <t>****** 44.3%</t>
  </si>
  <si>
    <t>***** 253</t>
  </si>
  <si>
    <t>****** 68.1%</t>
  </si>
  <si>
    <t>**** 1165</t>
  </si>
  <si>
    <t>****** 31.2%</t>
  </si>
  <si>
    <t>***** 442</t>
  </si>
  <si>
    <t>****** 51.8%</t>
  </si>
  <si>
    <t>X</t>
  </si>
  <si>
    <t>*</t>
  </si>
  <si>
    <t>***** 797</t>
  </si>
  <si>
    <t>****** 40.0%</t>
  </si>
  <si>
    <t>***** 560</t>
  </si>
  <si>
    <t>****** 45.4%</t>
  </si>
  <si>
    <t>***** 847</t>
  </si>
  <si>
    <t>****** 37.7%</t>
  </si>
  <si>
    <t>**** 1203</t>
  </si>
  <si>
    <t>****** 30.8%</t>
  </si>
  <si>
    <t>***** 881</t>
  </si>
  <si>
    <t>****** 36.4%</t>
  </si>
  <si>
    <t>***** 742</t>
  </si>
  <si>
    <t>****** 28.3%</t>
  </si>
  <si>
    <t>***** 619</t>
  </si>
  <si>
    <t>****** 43.3%</t>
  </si>
  <si>
    <t>***** 195</t>
  </si>
  <si>
    <t>****** 52.3%</t>
  </si>
  <si>
    <t>***** 223</t>
  </si>
  <si>
    <t>****** 72.8%</t>
  </si>
  <si>
    <t>***** 241</t>
  </si>
  <si>
    <t>****** 73.1%</t>
  </si>
  <si>
    <t>***** 312</t>
  </si>
  <si>
    <t>****** 60.9%</t>
  </si>
  <si>
    <t>**** 1405</t>
  </si>
  <si>
    <t>****** 28.7%</t>
  </si>
  <si>
    <t>***** 397</t>
  </si>
  <si>
    <t>****** 37.8%</t>
  </si>
  <si>
    <t>***** 510</t>
  </si>
  <si>
    <t>****** 32.8%</t>
  </si>
  <si>
    <t>***** 315</t>
  </si>
  <si>
    <t>****** 42.1%</t>
  </si>
  <si>
    <t>***** 129</t>
  </si>
  <si>
    <t>****** 66.7%</t>
  </si>
  <si>
    <t>***** 110</t>
  </si>
  <si>
    <t>****** 71.3%</t>
  </si>
  <si>
    <t>***** 464</t>
  </si>
  <si>
    <t>****** 51.5%</t>
  </si>
  <si>
    <t>***** 831</t>
  </si>
  <si>
    <t>****** 38.4%</t>
  </si>
  <si>
    <t>***** 933</t>
  </si>
  <si>
    <t>****** 35.2%</t>
  </si>
  <si>
    <t>***** 407</t>
  </si>
  <si>
    <t>****** 53.2%</t>
  </si>
  <si>
    <t>***** 920</t>
  </si>
  <si>
    <t>****** 36.3%</t>
  </si>
  <si>
    <t>***** 317</t>
  </si>
  <si>
    <t>****** 67.9%</t>
  </si>
  <si>
    <t>***** 503</t>
  </si>
  <si>
    <t>****** 50.0%</t>
  </si>
  <si>
    <t>**** 1134</t>
  </si>
  <si>
    <t>****** 33.7%</t>
  </si>
  <si>
    <t>***** 430</t>
  </si>
  <si>
    <t>****** 53.5%</t>
  </si>
  <si>
    <t>***** 936</t>
  </si>
  <si>
    <t>****** 37.4%</t>
  </si>
  <si>
    <t>**** 1580</t>
  </si>
  <si>
    <t>****** 29.2%</t>
  </si>
  <si>
    <t>***** 629</t>
  </si>
  <si>
    <t>****** 45.8%</t>
  </si>
  <si>
    <t>***** 636</t>
  </si>
  <si>
    <t>****** 45.7%</t>
  </si>
  <si>
    <t>***** 870</t>
  </si>
  <si>
    <t>****** 38.0%</t>
  </si>
  <si>
    <t>***** 340</t>
  </si>
  <si>
    <t>****** 61.1%</t>
  </si>
  <si>
    <t>***** 633</t>
  </si>
  <si>
    <t>****** 44.4%</t>
  </si>
  <si>
    <t>***** 981</t>
  </si>
  <si>
    <t>****** 35.9%</t>
  </si>
  <si>
    <t>***** 362</t>
  </si>
  <si>
    <t>****** 61.2%</t>
  </si>
  <si>
    <t>**** 1339</t>
  </si>
  <si>
    <t>****** 30.2%</t>
  </si>
  <si>
    <t>**** 1515</t>
  </si>
  <si>
    <t>****** 29.5%</t>
  </si>
  <si>
    <t>***** 761</t>
  </si>
  <si>
    <t>****** 40.5%</t>
  </si>
  <si>
    <t>***** 159</t>
  </si>
  <si>
    <t>****** 86.1%</t>
  </si>
  <si>
    <t>***** 310</t>
  </si>
  <si>
    <t>****** 64.3%</t>
  </si>
  <si>
    <t>***** 758</t>
  </si>
  <si>
    <t>****** 44.2%</t>
  </si>
  <si>
    <t>***** 833</t>
  </si>
  <si>
    <t>****** 41.3%</t>
  </si>
  <si>
    <t>**** 1281</t>
  </si>
  <si>
    <t>****** 30.1%</t>
  </si>
  <si>
    <t>**** 1396</t>
  </si>
  <si>
    <t>***** 919</t>
  </si>
  <si>
    <t>**** 1483</t>
  </si>
  <si>
    <t>****** 28.4%</t>
  </si>
  <si>
    <t>***** 184</t>
  </si>
  <si>
    <t>****** 78.6%</t>
  </si>
  <si>
    <t>***** 303</t>
  </si>
  <si>
    <t>***** 477</t>
  </si>
  <si>
    <t>****** 48.1%</t>
  </si>
  <si>
    <t>***** 177</t>
  </si>
  <si>
    <t>****** 78.5%</t>
  </si>
  <si>
    <t>**** 1014</t>
  </si>
  <si>
    <t>****** 33.5%</t>
  </si>
  <si>
    <t>***** 620</t>
  </si>
  <si>
    <t>****** 43.1%</t>
  </si>
  <si>
    <t>**** 1387</t>
  </si>
  <si>
    <t>****** 29.1%</t>
  </si>
  <si>
    <t>***** 257</t>
  </si>
  <si>
    <t>***** 963</t>
  </si>
  <si>
    <t>****** 34.6%</t>
  </si>
  <si>
    <t>***** 473</t>
  </si>
  <si>
    <t>****** 49.8%</t>
  </si>
  <si>
    <t>***** 227</t>
  </si>
  <si>
    <t>****** 72.9%</t>
  </si>
  <si>
    <t>**** 1288</t>
  </si>
  <si>
    <t>****** 29.7%</t>
  </si>
  <si>
    <t>***** 215</t>
  </si>
  <si>
    <t>****** 73.0%</t>
  </si>
  <si>
    <t>**** 1442</t>
  </si>
  <si>
    <t>**** 1252</t>
  </si>
  <si>
    <t>***** 185</t>
  </si>
  <si>
    <t>****** 86.5%</t>
  </si>
  <si>
    <t>**** 1007</t>
  </si>
  <si>
    <t>****** 35.3%</t>
  </si>
  <si>
    <t>***** 267</t>
  </si>
  <si>
    <t>****** 73.6%</t>
  </si>
  <si>
    <t>**** 1629</t>
  </si>
  <si>
    <t>****** 28.2%</t>
  </si>
  <si>
    <t>***** 576</t>
  </si>
  <si>
    <t>****** 48.4%</t>
  </si>
  <si>
    <t>**** 1295</t>
  </si>
  <si>
    <t>****** 31.9%</t>
  </si>
  <si>
    <t>***** 996</t>
  </si>
  <si>
    <t>****** 38.8%</t>
  </si>
  <si>
    <t>**** 1049</t>
  </si>
  <si>
    <t>**** 1102</t>
  </si>
  <si>
    <t>****** 34.8%</t>
  </si>
  <si>
    <t>**** 1356</t>
  </si>
  <si>
    <t>***** 274</t>
  </si>
  <si>
    <t>****** 63.4%</t>
  </si>
  <si>
    <t>***** 904</t>
  </si>
  <si>
    <t>****** 36.5%</t>
  </si>
  <si>
    <t>***** 273</t>
  </si>
  <si>
    <t>****** 58.1%</t>
  </si>
  <si>
    <t>***** 908</t>
  </si>
  <si>
    <t>***** 850</t>
  </si>
  <si>
    <t>****** 37.9%</t>
  </si>
  <si>
    <t>**** 1116</t>
  </si>
  <si>
    <t>****** 32.1%</t>
  </si>
  <si>
    <t>**** 1409</t>
  </si>
  <si>
    <t>**** 1469</t>
  </si>
  <si>
    <t>****** 27.8%</t>
  </si>
  <si>
    <t>****** 36.0%</t>
  </si>
  <si>
    <t>***** 832</t>
  </si>
  <si>
    <t>****** 37.5%</t>
  </si>
  <si>
    <t>***** 862</t>
  </si>
  <si>
    <t>****** 36.2%</t>
  </si>
  <si>
    <t>***** 346</t>
  </si>
  <si>
    <t>****** 56.8%</t>
  </si>
  <si>
    <t>***** 756</t>
  </si>
  <si>
    <t>****** 38.6%</t>
  </si>
  <si>
    <t>***** 903</t>
  </si>
  <si>
    <t>****** 35.6%</t>
  </si>
  <si>
    <t>**** 1420</t>
  </si>
  <si>
    <t>****** 28.8%</t>
  </si>
  <si>
    <t>***** 491</t>
  </si>
  <si>
    <t>****** 47.9%</t>
  </si>
  <si>
    <t>**** 1149</t>
  </si>
  <si>
    <t>****** 32.0%</t>
  </si>
  <si>
    <t>***** 693</t>
  </si>
  <si>
    <t>****** 41.2%</t>
  </si>
  <si>
    <t>***** 211</t>
  </si>
  <si>
    <t>****** 73.7%</t>
  </si>
  <si>
    <t>***** 492</t>
  </si>
  <si>
    <t>***** 162</t>
  </si>
  <si>
    <t>****** 86.2%</t>
  </si>
  <si>
    <t>***** 284</t>
  </si>
  <si>
    <t>***** 369</t>
  </si>
  <si>
    <t>****** 55.6%</t>
  </si>
  <si>
    <t>***** 157</t>
  </si>
  <si>
    <t>****** 86.3%</t>
  </si>
  <si>
    <t>***** 242</t>
  </si>
  <si>
    <t>***** 448</t>
  </si>
  <si>
    <t>****** 51.6%</t>
  </si>
  <si>
    <t>***** 190</t>
  </si>
  <si>
    <t>***** 435</t>
  </si>
  <si>
    <t>***** 353</t>
  </si>
  <si>
    <t>****** 58.2%</t>
  </si>
  <si>
    <t>***** 528</t>
  </si>
  <si>
    <t>****** 46.8%</t>
  </si>
  <si>
    <t>***** 726</t>
  </si>
  <si>
    <t>****** 40.2%</t>
  </si>
  <si>
    <t>**** 1044</t>
  </si>
  <si>
    <t>****** 34.7%</t>
  </si>
  <si>
    <t>***** 669</t>
  </si>
  <si>
    <t>****** 45.3%</t>
  </si>
  <si>
    <t>***** 147</t>
  </si>
  <si>
    <t>****** 88.5%</t>
  </si>
  <si>
    <t>***** 803</t>
  </si>
  <si>
    <t>****** 38.2%</t>
  </si>
  <si>
    <t>****** 78.8%</t>
  </si>
  <si>
    <t>**** 1033</t>
  </si>
  <si>
    <t>****** 35.0%</t>
  </si>
  <si>
    <t>***** 562</t>
  </si>
  <si>
    <t>***** 874</t>
  </si>
  <si>
    <t>****** 36.6%</t>
  </si>
  <si>
    <t>***** 875</t>
  </si>
  <si>
    <t>****** 38.9%</t>
  </si>
  <si>
    <t>***** 374</t>
  </si>
  <si>
    <t>****** 59.4%</t>
  </si>
  <si>
    <t>***** 774</t>
  </si>
  <si>
    <t>****** 40.6%</t>
  </si>
  <si>
    <t>****** 81.4%</t>
  </si>
  <si>
    <t>***** 387</t>
  </si>
  <si>
    <t>****** 58.5%</t>
  </si>
  <si>
    <t>***** 289</t>
  </si>
  <si>
    <t>****** 65.0%</t>
  </si>
  <si>
    <t>***** 434</t>
  </si>
  <si>
    <t>****** 38.5%</t>
  </si>
  <si>
    <t>***** 345</t>
  </si>
  <si>
    <t>****** 41.5%</t>
  </si>
  <si>
    <t>***** 526</t>
  </si>
  <si>
    <t>***** 301</t>
  </si>
  <si>
    <t>****** 44.8%</t>
  </si>
  <si>
    <t>****** 40.3%</t>
  </si>
  <si>
    <t>***** 439</t>
  </si>
  <si>
    <t>****** 35.8%</t>
  </si>
  <si>
    <t>***** 175</t>
  </si>
  <si>
    <t>****** 60.2%</t>
  </si>
  <si>
    <t>***** 239</t>
  </si>
  <si>
    <t>***** 100</t>
  </si>
  <si>
    <t>****** 77.6%</t>
  </si>
  <si>
    <t>***** 396</t>
  </si>
  <si>
    <t>***** 542</t>
  </si>
  <si>
    <t>****** 33.0%</t>
  </si>
  <si>
    <t>***** 291</t>
  </si>
  <si>
    <t>****** 44.6%</t>
  </si>
  <si>
    <t>***** 458</t>
  </si>
  <si>
    <t>***** 209</t>
  </si>
  <si>
    <t>****** 55.3%</t>
  </si>
  <si>
    <t>***** 121</t>
  </si>
  <si>
    <t>****** 71.8%</t>
  </si>
  <si>
    <t>***** 213</t>
  </si>
  <si>
    <t>****** 52.9%</t>
  </si>
  <si>
    <t>***** 745</t>
  </si>
  <si>
    <t>****** 27.3%</t>
  </si>
  <si>
    <t>***** 155</t>
  </si>
  <si>
    <t>****** 59.8%</t>
  </si>
  <si>
    <t>***** 677</t>
  </si>
  <si>
    <t>****** 31.7%</t>
  </si>
  <si>
    <t>***** 385</t>
  </si>
  <si>
    <t>****** 41.6%</t>
  </si>
  <si>
    <t>***** 780</t>
  </si>
  <si>
    <t>****** 43.5%</t>
  </si>
  <si>
    <t>***** 378</t>
  </si>
  <si>
    <t>****** 46.3%</t>
  </si>
  <si>
    <t>***** 208</t>
  </si>
  <si>
    <t>****** 55.0%</t>
  </si>
  <si>
    <t>***** 454</t>
  </si>
  <si>
    <t>***** 192</t>
  </si>
  <si>
    <t>****** 57.4%</t>
  </si>
  <si>
    <t>***** 266</t>
  </si>
  <si>
    <t>****** 47.5%</t>
  </si>
  <si>
    <t>***** 389</t>
  </si>
  <si>
    <t>****** 38.7%</t>
  </si>
  <si>
    <t>***** 685</t>
  </si>
  <si>
    <t>***** 521</t>
  </si>
  <si>
    <t>***** 676</t>
  </si>
  <si>
    <t>****** 30.5%</t>
  </si>
  <si>
    <t>***** 269</t>
  </si>
  <si>
    <t>****** 49.1%</t>
  </si>
  <si>
    <t>***** 556</t>
  </si>
  <si>
    <t>****** 33.1%</t>
  </si>
  <si>
    <t>***** 375</t>
  </si>
  <si>
    <t>****** 39.6%</t>
  </si>
  <si>
    <t>***** 286</t>
  </si>
  <si>
    <t>***** 201</t>
  </si>
  <si>
    <t>****** 54.7%</t>
  </si>
  <si>
    <t>***** 114</t>
  </si>
  <si>
    <t>****** 82.8%</t>
  </si>
  <si>
    <t>***** 176</t>
  </si>
  <si>
    <t>****** 57.1%</t>
  </si>
  <si>
    <t>***** 263</t>
  </si>
  <si>
    <t>****** 45.9%</t>
  </si>
  <si>
    <t>***** 189</t>
  </si>
  <si>
    <t>****** 54.6%</t>
  </si>
  <si>
    <t>***** 379</t>
  </si>
  <si>
    <t>***** 219</t>
  </si>
  <si>
    <t>****** 50.6%</t>
  </si>
  <si>
    <t>***** 281</t>
  </si>
  <si>
    <t>****** 52.7%</t>
  </si>
  <si>
    <t>***** 142</t>
  </si>
  <si>
    <t>****** 63.0%</t>
  </si>
  <si>
    <t>****** 98</t>
  </si>
  <si>
    <t>****** 91.2%</t>
  </si>
  <si>
    <t>****** 93</t>
  </si>
  <si>
    <t>****** 77.2%</t>
  </si>
  <si>
    <t>***** 236</t>
  </si>
  <si>
    <t>****** 48.9%</t>
  </si>
  <si>
    <t>***** 373</t>
  </si>
  <si>
    <t>***** 679</t>
  </si>
  <si>
    <t>***** 401</t>
  </si>
  <si>
    <t>***** 417</t>
  </si>
  <si>
    <t>****** 37.1%</t>
  </si>
  <si>
    <t>***** 596</t>
  </si>
  <si>
    <t>***** 388</t>
  </si>
  <si>
    <t>****** 39.5%</t>
  </si>
  <si>
    <t>***** 815</t>
  </si>
  <si>
    <t>***** 445</t>
  </si>
  <si>
    <t>***** 264</t>
  </si>
  <si>
    <t>****** 49.2%</t>
  </si>
  <si>
    <t>****** 83</t>
  </si>
  <si>
    <t>****** 84.7%</t>
  </si>
  <si>
    <t>***** 272</t>
  </si>
  <si>
    <t>***** 298</t>
  </si>
  <si>
    <t>****** 46.2%</t>
  </si>
  <si>
    <t>****** 72.0%</t>
  </si>
  <si>
    <t>***** 384</t>
  </si>
  <si>
    <t>****** 40.7%</t>
  </si>
  <si>
    <t>***** 193</t>
  </si>
  <si>
    <t>****** 54.8%</t>
  </si>
  <si>
    <t>***** 134</t>
  </si>
  <si>
    <t>****** 71.9%</t>
  </si>
  <si>
    <t>***** 283</t>
  </si>
  <si>
    <t>****** 46.1%</t>
  </si>
  <si>
    <t>***** 282</t>
  </si>
  <si>
    <t>***** 125</t>
  </si>
  <si>
    <t>****** 78.3%</t>
  </si>
  <si>
    <t>***** 247</t>
  </si>
  <si>
    <t>****** 51.0%</t>
  </si>
  <si>
    <t>**** 1118</t>
  </si>
  <si>
    <t>**** 1244</t>
  </si>
  <si>
    <t>***** 487</t>
  </si>
  <si>
    <t>****** 51.7%</t>
  </si>
  <si>
    <t>**** 1352</t>
  </si>
  <si>
    <t>****** 29.6%</t>
  </si>
  <si>
    <t>**** 1061</t>
  </si>
  <si>
    <t>**** 1137</t>
  </si>
  <si>
    <t>***** 589</t>
  </si>
  <si>
    <t>**** 1060</t>
  </si>
  <si>
    <t>****** 33.6%</t>
  </si>
  <si>
    <t>**** 1325</t>
  </si>
  <si>
    <t>***** 913</t>
  </si>
  <si>
    <t>**** 1231</t>
  </si>
  <si>
    <t>****** 30.3%</t>
  </si>
  <si>
    <t>***** 447</t>
  </si>
  <si>
    <t>**** 1148</t>
  </si>
  <si>
    <t>***** 794</t>
  </si>
  <si>
    <t>****** 44.0%</t>
  </si>
  <si>
    <t>***** 343</t>
  </si>
  <si>
    <t>**** 1086</t>
  </si>
  <si>
    <t>****** 32.6%</t>
  </si>
  <si>
    <t>**** 1166</t>
  </si>
  <si>
    <t>****** 31.3%</t>
  </si>
  <si>
    <t>***** 405</t>
  </si>
  <si>
    <t>****** 55.8%</t>
  </si>
  <si>
    <t>****** 45.2%</t>
  </si>
  <si>
    <t>**** 1020</t>
  </si>
  <si>
    <t>****** 34.2%</t>
  </si>
  <si>
    <t>***** 917</t>
  </si>
  <si>
    <t>***** 882</t>
  </si>
  <si>
    <t>****** 36.9%</t>
  </si>
  <si>
    <t>***** 983</t>
  </si>
  <si>
    <t>**** 1497</t>
  </si>
  <si>
    <t>***** 411</t>
  </si>
  <si>
    <t>****** 61.0%</t>
  </si>
  <si>
    <t>**** 1412</t>
  </si>
  <si>
    <t>***** 391</t>
  </si>
  <si>
    <t>***** 207</t>
  </si>
  <si>
    <t>***** 243</t>
  </si>
  <si>
    <t>***** 271</t>
  </si>
  <si>
    <t>****** 68.0%</t>
  </si>
  <si>
    <t>***** 360</t>
  </si>
  <si>
    <t>***** 309</t>
  </si>
  <si>
    <t>****** 64.1%</t>
  </si>
  <si>
    <t>***** 371</t>
  </si>
  <si>
    <t>****** 58.0%</t>
  </si>
  <si>
    <t>****** 68.4%</t>
  </si>
  <si>
    <t>***** 370</t>
  </si>
  <si>
    <t>***** 485</t>
  </si>
  <si>
    <t>****** 64.2%</t>
  </si>
  <si>
    <t>***** 287</t>
  </si>
  <si>
    <t>***** 419</t>
  </si>
  <si>
    <t>***** 167</t>
  </si>
  <si>
    <t>****** 87.3%</t>
  </si>
  <si>
    <t>***** 165</t>
  </si>
  <si>
    <t>***** 197</t>
  </si>
  <si>
    <t>****** 79.0%</t>
  </si>
  <si>
    <t>***** 172</t>
  </si>
  <si>
    <t>****** 86.7%</t>
  </si>
  <si>
    <t>***** 163</t>
  </si>
  <si>
    <t>****** 86.6%</t>
  </si>
  <si>
    <t>***** 406</t>
  </si>
  <si>
    <t>****** 55.7%</t>
  </si>
  <si>
    <t>****** 72.7%</t>
  </si>
  <si>
    <t>***** 308</t>
  </si>
  <si>
    <t>****** 60.7%</t>
  </si>
  <si>
    <t>***** 316</t>
  </si>
  <si>
    <t>****** 64.7%</t>
  </si>
  <si>
    <t>**** 1375</t>
  </si>
  <si>
    <t>***** 641</t>
  </si>
  <si>
    <t>**** 1326</t>
  </si>
  <si>
    <t>****** 32.5%</t>
  </si>
  <si>
    <t>****** 79.2%</t>
  </si>
  <si>
    <t>****** 31.4%</t>
  </si>
  <si>
    <t>***** 785</t>
  </si>
  <si>
    <t>****** 42.3%</t>
  </si>
  <si>
    <t>***** 290</t>
  </si>
  <si>
    <t>****** 68.6%</t>
  </si>
  <si>
    <t>****** 58.4%</t>
  </si>
  <si>
    <t>***** 479</t>
  </si>
  <si>
    <t>****** 58.3%</t>
  </si>
  <si>
    <t>***** 398</t>
  </si>
  <si>
    <t>***** 721</t>
  </si>
  <si>
    <t>***** 982</t>
  </si>
  <si>
    <t>****** 39.2%</t>
  </si>
  <si>
    <t>**** 1498</t>
  </si>
  <si>
    <t>****** 29.4%</t>
  </si>
  <si>
    <t>***** 554</t>
  </si>
  <si>
    <t>**** 1669</t>
  </si>
  <si>
    <t>***** 612</t>
  </si>
  <si>
    <t>****** 42.8%</t>
  </si>
  <si>
    <t>***** 867</t>
  </si>
  <si>
    <t>****** 41.8%</t>
  </si>
  <si>
    <t>***** 697</t>
  </si>
  <si>
    <t>****** 46.5%</t>
  </si>
  <si>
    <t>***** 305</t>
  </si>
  <si>
    <t>****** 68.2%</t>
  </si>
  <si>
    <t>**** 1509</t>
  </si>
  <si>
    <t>***** 307</t>
  </si>
  <si>
    <t>****** 64.6%</t>
  </si>
  <si>
    <t>**** 1431</t>
  </si>
  <si>
    <t>**** 1067</t>
  </si>
  <si>
    <t>****** 33.4%</t>
  </si>
  <si>
    <t>***** 198</t>
  </si>
  <si>
    <t>****** 78.9%</t>
  </si>
  <si>
    <t>***** 845</t>
  </si>
  <si>
    <t>***** 823</t>
  </si>
  <si>
    <t>***** 816</t>
  </si>
  <si>
    <t>**** 1057</t>
  </si>
  <si>
    <t>****** 44.1%</t>
  </si>
  <si>
    <t>**** 1208</t>
  </si>
  <si>
    <t>****** 31.1%</t>
  </si>
  <si>
    <t>***** 188</t>
  </si>
  <si>
    <t>***** 655</t>
  </si>
  <si>
    <t>****** 43.0%</t>
  </si>
  <si>
    <t>***** 324</t>
  </si>
  <si>
    <t>**** 1332</t>
  </si>
  <si>
    <t>****** 60.8%</t>
  </si>
  <si>
    <t>***** 531</t>
  </si>
  <si>
    <t>****** 46.6%</t>
  </si>
  <si>
    <t>***** 357</t>
  </si>
  <si>
    <t>***** 939</t>
  </si>
  <si>
    <t>****** 35.7%</t>
  </si>
  <si>
    <t>**** 1406</t>
  </si>
  <si>
    <t>****** 28.9%</t>
  </si>
  <si>
    <t>**** 1147</t>
  </si>
  <si>
    <t>***** 217</t>
  </si>
  <si>
    <t>***** 465</t>
  </si>
  <si>
    <t>***** 496</t>
  </si>
  <si>
    <t>****** 49.7%</t>
  </si>
  <si>
    <t>****** 79.1%</t>
  </si>
  <si>
    <t>**** 1261</t>
  </si>
  <si>
    <t>**** 1105</t>
  </si>
  <si>
    <t>***** 951</t>
  </si>
  <si>
    <t>****** 35.1%</t>
  </si>
  <si>
    <t>***** 224</t>
  </si>
  <si>
    <t>***** 923</t>
  </si>
  <si>
    <t>**** 1242</t>
  </si>
  <si>
    <t>***** 203</t>
  </si>
  <si>
    <t>***** 258</t>
  </si>
  <si>
    <t>****** 56.1%</t>
  </si>
  <si>
    <t>***** 299</t>
  </si>
  <si>
    <t>***** 220</t>
  </si>
  <si>
    <t>***** 164</t>
  </si>
  <si>
    <t>**** 1211</t>
  </si>
  <si>
    <t>**** 1459</t>
  </si>
  <si>
    <t>****** 28.6%</t>
  </si>
  <si>
    <t>***** 812</t>
  </si>
  <si>
    <t>***** 734</t>
  </si>
  <si>
    <t>****** 39.3%</t>
  </si>
  <si>
    <t>**** 1321</t>
  </si>
  <si>
    <t>****** 30.4%</t>
  </si>
  <si>
    <t>***** 591</t>
  </si>
  <si>
    <t>****** 73.8%</t>
  </si>
  <si>
    <t>***** 199</t>
  </si>
  <si>
    <t>****** 73.9%</t>
  </si>
  <si>
    <t>***** 294</t>
  </si>
  <si>
    <t>***** 254</t>
  </si>
  <si>
    <t>****** 80.0%</t>
  </si>
  <si>
    <t>***** 325</t>
  </si>
  <si>
    <t>****** 74.0%</t>
  </si>
  <si>
    <t>***** 415</t>
  </si>
  <si>
    <t>****** 53.4%</t>
  </si>
  <si>
    <t>***** 555</t>
  </si>
  <si>
    <t>****** 45.6%</t>
  </si>
  <si>
    <t>***** 532</t>
  </si>
  <si>
    <t>***** 635</t>
  </si>
  <si>
    <t>***** 154</t>
  </si>
  <si>
    <t>****** 86.0%</t>
  </si>
  <si>
    <t>***** 476</t>
  </si>
  <si>
    <t>***** 313</t>
  </si>
  <si>
    <t>***** 645</t>
  </si>
  <si>
    <t>***** 530</t>
  </si>
  <si>
    <t>****** 46.7%</t>
  </si>
  <si>
    <t>**** 1403</t>
  </si>
  <si>
    <t>****** 29.0%</t>
  </si>
  <si>
    <t>***** 614</t>
  </si>
  <si>
    <t>****** 43.7%</t>
  </si>
  <si>
    <t>***** 715</t>
  </si>
  <si>
    <t>***** 698</t>
  </si>
  <si>
    <t>****** 41.0%</t>
  </si>
  <si>
    <t>***** 259</t>
  </si>
  <si>
    <t>***** 161</t>
  </si>
  <si>
    <t>***** 261</t>
  </si>
  <si>
    <t>***** 716</t>
  </si>
  <si>
    <t>****** 40.1%</t>
  </si>
  <si>
    <t>**** 1334</t>
  </si>
  <si>
    <t>****** 30.9%</t>
  </si>
  <si>
    <t>***** 628</t>
  </si>
  <si>
    <t>****** 42.4%</t>
  </si>
  <si>
    <t>**** 1029</t>
  </si>
  <si>
    <t>***** 409</t>
  </si>
  <si>
    <t>***** 778</t>
  </si>
  <si>
    <t>**** 1023</t>
  </si>
  <si>
    <t>***** 826</t>
  </si>
  <si>
    <t>***** 851</t>
  </si>
  <si>
    <t>***** 469</t>
  </si>
  <si>
    <t>***** 838</t>
  </si>
  <si>
    <t>****** 39.4%</t>
  </si>
  <si>
    <t>***** 581</t>
  </si>
  <si>
    <t>***** 684</t>
  </si>
  <si>
    <t>**** 1351</t>
  </si>
  <si>
    <t>****** 30.0%</t>
  </si>
  <si>
    <t>***** 564</t>
  </si>
  <si>
    <t>**** 1438</t>
  </si>
  <si>
    <t>***** 200</t>
  </si>
  <si>
    <t>**** 1610</t>
  </si>
  <si>
    <t>***** 930</t>
  </si>
  <si>
    <t>**** 1192</t>
  </si>
  <si>
    <t>***** 505</t>
  </si>
  <si>
    <t>***** 877</t>
  </si>
  <si>
    <t>***** 472</t>
  </si>
  <si>
    <t>****** 51.4%</t>
  </si>
  <si>
    <t>**** 1361</t>
  </si>
  <si>
    <t>****** 29.3%</t>
  </si>
  <si>
    <t>**** 1336</t>
  </si>
  <si>
    <t>****** 28.5%</t>
  </si>
  <si>
    <t>***** 466</t>
  </si>
  <si>
    <t>****** 49.6%</t>
  </si>
  <si>
    <t>***** 864</t>
  </si>
  <si>
    <t>***** 691</t>
  </si>
  <si>
    <t>****** 42.9%</t>
  </si>
  <si>
    <t>**** 1101</t>
  </si>
  <si>
    <t>****** 32.7%</t>
  </si>
  <si>
    <t>**** 1017</t>
  </si>
  <si>
    <t>**** 1095</t>
  </si>
  <si>
    <t>****** 32.3%</t>
  </si>
  <si>
    <t>***** 889</t>
  </si>
  <si>
    <t>****** 36.8%</t>
  </si>
  <si>
    <t>***** 255</t>
  </si>
  <si>
    <t>***** 403</t>
  </si>
  <si>
    <t>****** 55.5%</t>
  </si>
  <si>
    <t>**** 1320</t>
  </si>
  <si>
    <t>**** 1128</t>
  </si>
  <si>
    <t>***** 431</t>
  </si>
  <si>
    <t>****** 51.3%</t>
  </si>
  <si>
    <t>***** 249</t>
  </si>
  <si>
    <t>***** 610</t>
  </si>
  <si>
    <t>***** 777</t>
  </si>
  <si>
    <t>****** 39.1%</t>
  </si>
  <si>
    <t>***** 863</t>
  </si>
  <si>
    <t>****** 36.7%</t>
  </si>
  <si>
    <t>**** 1467</t>
  </si>
  <si>
    <t>****** 64.4%</t>
  </si>
  <si>
    <t>***** 818</t>
  </si>
  <si>
    <t>***** 304</t>
  </si>
  <si>
    <t>****** 74.8%</t>
  </si>
  <si>
    <t>***** 131</t>
  </si>
  <si>
    <t>****** 89.4%</t>
  </si>
  <si>
    <t>***** 182</t>
  </si>
  <si>
    <t>****** 81.2%</t>
  </si>
  <si>
    <t>***** 204</t>
  </si>
  <si>
    <t>***** 256</t>
  </si>
  <si>
    <t>***** 130</t>
  </si>
  <si>
    <t>****** 89.6%</t>
  </si>
  <si>
    <t>***** 235</t>
  </si>
  <si>
    <t>***** 251</t>
  </si>
  <si>
    <t>****** 68.5%</t>
  </si>
  <si>
    <t>***** 238</t>
  </si>
  <si>
    <t>***** 145</t>
  </si>
  <si>
    <t>****** 86.8%</t>
  </si>
  <si>
    <t>***** 349</t>
  </si>
  <si>
    <t>***** 260</t>
  </si>
  <si>
    <t>***** 300</t>
  </si>
  <si>
    <t>****** 61.4%</t>
  </si>
  <si>
    <t>***** 551</t>
  </si>
  <si>
    <t>****** 48.2%</t>
  </si>
  <si>
    <t>***** 174</t>
  </si>
  <si>
    <t>***** 248</t>
  </si>
  <si>
    <t>***** 337</t>
  </si>
  <si>
    <t>***** 180</t>
  </si>
  <si>
    <t>***** 455</t>
  </si>
  <si>
    <t>***** 376</t>
  </si>
  <si>
    <t>***** 478</t>
  </si>
  <si>
    <t>****** 57.9%</t>
  </si>
  <si>
    <t>****** 61.5%</t>
  </si>
  <si>
    <t>***** 354</t>
  </si>
  <si>
    <t>**** 1494</t>
  </si>
  <si>
    <t>***** 885</t>
  </si>
  <si>
    <t>****** 34.9%</t>
  </si>
  <si>
    <t>**** 1598</t>
  </si>
  <si>
    <t>****** 27.7%</t>
  </si>
  <si>
    <t>****** 86.4%</t>
  </si>
  <si>
    <t>**** 1271</t>
  </si>
  <si>
    <t>***** 900</t>
  </si>
  <si>
    <t>***** 186</t>
  </si>
  <si>
    <t>***** 160</t>
  </si>
  <si>
    <t>****** 86.9%</t>
  </si>
  <si>
    <t>***** 486</t>
  </si>
  <si>
    <t>***** 392</t>
  </si>
  <si>
    <t>**** 1390</t>
  </si>
  <si>
    <t>****** 39.0%</t>
  </si>
  <si>
    <t>***** 171</t>
  </si>
  <si>
    <t>****** 79.7%</t>
  </si>
  <si>
    <t>***** 844</t>
  </si>
  <si>
    <t>**** 1159</t>
  </si>
  <si>
    <t>***** 822</t>
  </si>
  <si>
    <t>****** 38.3%</t>
  </si>
  <si>
    <t>***** 598</t>
  </si>
  <si>
    <t>***** 443</t>
  </si>
  <si>
    <t>****** 68.8%</t>
  </si>
  <si>
    <t>***** 550</t>
  </si>
  <si>
    <t>**** 1089</t>
  </si>
  <si>
    <t>**** 1229</t>
  </si>
  <si>
    <t>****** 30.7%</t>
  </si>
  <si>
    <t>**** 1172</t>
  </si>
  <si>
    <t>****** 30.6%</t>
  </si>
  <si>
    <t>***** 807</t>
  </si>
  <si>
    <t>****** 40.9%</t>
  </si>
  <si>
    <t>***** 543</t>
  </si>
  <si>
    <t>**** 1392</t>
  </si>
  <si>
    <t>****** 27.4%</t>
  </si>
  <si>
    <t>***** 553</t>
  </si>
  <si>
    <t>****** 43.9%</t>
  </si>
  <si>
    <t>****** 55.4%</t>
  </si>
  <si>
    <t>****** 68.7%</t>
  </si>
  <si>
    <t>***** 772</t>
  </si>
  <si>
    <t>***** 868</t>
  </si>
  <si>
    <t>**** 1059</t>
  </si>
  <si>
    <t>****** 72.6%</t>
  </si>
  <si>
    <t>***** 225</t>
  </si>
  <si>
    <t>***** 143</t>
  </si>
  <si>
    <t>****** 87.5%</t>
  </si>
  <si>
    <t>****** 73.3%</t>
  </si>
  <si>
    <t>****** 87.1%</t>
  </si>
  <si>
    <t>***** 278</t>
  </si>
  <si>
    <t>****** 65.2%</t>
  </si>
  <si>
    <t>***** 341</t>
  </si>
  <si>
    <t>***** 460</t>
  </si>
  <si>
    <t>****** 49.5%</t>
  </si>
  <si>
    <t>****** 68.3%</t>
  </si>
  <si>
    <t>***** 296</t>
  </si>
  <si>
    <t>***** 221</t>
  </si>
  <si>
    <t>***** 297</t>
  </si>
  <si>
    <t>***** 318</t>
  </si>
  <si>
    <t>****** 61.3%</t>
  </si>
  <si>
    <t>***** 381</t>
  </si>
  <si>
    <t>****** 53.8%</t>
  </si>
  <si>
    <t>***** 295</t>
  </si>
  <si>
    <t>***** 358</t>
  </si>
  <si>
    <t>***** 412</t>
  </si>
  <si>
    <t>****** 51.2%</t>
  </si>
  <si>
    <t>***** 361</t>
  </si>
  <si>
    <t>***** 333</t>
  </si>
  <si>
    <t>****** 59.2%</t>
  </si>
  <si>
    <t>***** 359</t>
  </si>
  <si>
    <t>***** 153</t>
  </si>
  <si>
    <t>***** 420</t>
  </si>
  <si>
    <t>****** 54.3%</t>
  </si>
  <si>
    <t>***** 181</t>
  </si>
  <si>
    <t>****** 79.3%</t>
  </si>
  <si>
    <t>***** 444</t>
  </si>
  <si>
    <t>****** 53.6%</t>
  </si>
  <si>
    <t>***** 427</t>
  </si>
  <si>
    <t>****** 55.9%</t>
  </si>
  <si>
    <t>***** 139</t>
  </si>
  <si>
    <t>***** 252</t>
  </si>
  <si>
    <t>****** 54.5%</t>
  </si>
  <si>
    <t>**** 1249</t>
  </si>
  <si>
    <t>***** 884</t>
  </si>
  <si>
    <t>**** 1331</t>
  </si>
  <si>
    <t>***** 234</t>
  </si>
  <si>
    <t>****** 61.7%</t>
  </si>
  <si>
    <t>**** 1292</t>
  </si>
  <si>
    <t>****** 41.4%</t>
  </si>
  <si>
    <t>***** 792</t>
  </si>
  <si>
    <t>****** 40.4%</t>
  </si>
  <si>
    <t>**** 1177</t>
  </si>
  <si>
    <t>**** 1522</t>
  </si>
  <si>
    <t>***** 770</t>
  </si>
  <si>
    <t>**** 1707</t>
  </si>
  <si>
    <t>****** 28.1%</t>
  </si>
  <si>
    <t>***** 737</t>
  </si>
  <si>
    <t>***** 335</t>
  </si>
  <si>
    <t>****** 64.5%</t>
  </si>
  <si>
    <t>**** 1440</t>
  </si>
  <si>
    <t>***** 940</t>
  </si>
  <si>
    <t>****** 36.1%</t>
  </si>
  <si>
    <t>**** 1217</t>
  </si>
  <si>
    <t>****** 31.8%</t>
  </si>
  <si>
    <t>**** 1443</t>
  </si>
  <si>
    <t>****** 28.0%</t>
  </si>
  <si>
    <t>***** 796</t>
  </si>
  <si>
    <t>***** 692</t>
  </si>
  <si>
    <t>**** 1401</t>
  </si>
  <si>
    <t>**** 1302</t>
  </si>
  <si>
    <t>***** 835</t>
  </si>
  <si>
    <t>***** 632</t>
  </si>
  <si>
    <t>**** 1342</t>
  </si>
  <si>
    <t>***** 609</t>
  </si>
  <si>
    <t>**** 1171</t>
  </si>
  <si>
    <t>****** 32.2%</t>
  </si>
  <si>
    <t>**** 1040</t>
  </si>
  <si>
    <t>***** 494</t>
  </si>
  <si>
    <t>***** 950</t>
  </si>
  <si>
    <t>***** 925</t>
  </si>
  <si>
    <t>****** 35.4%</t>
  </si>
  <si>
    <t>**** 1010</t>
  </si>
  <si>
    <t>****** 34.3%</t>
  </si>
  <si>
    <t>**** 1146</t>
  </si>
  <si>
    <t>**** 1122</t>
  </si>
  <si>
    <t>****** 33.8%</t>
  </si>
  <si>
    <t>***** 222</t>
  </si>
  <si>
    <t>***** 605</t>
  </si>
  <si>
    <t>***** 416</t>
  </si>
  <si>
    <t>****** 48.5%</t>
  </si>
  <si>
    <t>***** 987</t>
  </si>
  <si>
    <t>****** 34.4%</t>
  </si>
  <si>
    <t>***** 144</t>
  </si>
  <si>
    <t>***** 544</t>
  </si>
  <si>
    <t>**** 1311</t>
  </si>
  <si>
    <t>***** 527</t>
  </si>
  <si>
    <t>***** 191</t>
  </si>
  <si>
    <t>***** 169</t>
  </si>
  <si>
    <t>***** 766</t>
  </si>
  <si>
    <t>****** 37.3%</t>
  </si>
  <si>
    <t>**** 1256</t>
  </si>
  <si>
    <t>***** 827</t>
  </si>
  <si>
    <t>***** 414</t>
  </si>
  <si>
    <t>****** 53.3%</t>
  </si>
  <si>
    <t>**** 1009</t>
  </si>
  <si>
    <t>***** 424</t>
  </si>
  <si>
    <t>****** 53.7%</t>
  </si>
  <si>
    <t>***** 571</t>
  </si>
  <si>
    <t>***** 158</t>
  </si>
  <si>
    <t>***** 150</t>
  </si>
  <si>
    <t>***** 152</t>
  </si>
  <si>
    <t>***** 382</t>
  </si>
  <si>
    <t>***** 450</t>
  </si>
  <si>
    <t>**** 1445</t>
  </si>
  <si>
    <t>****** 29.8%</t>
  </si>
  <si>
    <t>***** 320</t>
  </si>
  <si>
    <t>***** 719</t>
  </si>
  <si>
    <t>***** 653</t>
  </si>
  <si>
    <t>****** 45.5%</t>
  </si>
  <si>
    <t>***** 438</t>
  </si>
  <si>
    <t>***** 748</t>
  </si>
  <si>
    <t>****** 39.9%</t>
  </si>
  <si>
    <t>**** 1569</t>
  </si>
  <si>
    <t>**** 1179</t>
  </si>
  <si>
    <t>**** 1335</t>
  </si>
  <si>
    <t>**** 1239</t>
  </si>
  <si>
    <t>****** 32.4%</t>
  </si>
  <si>
    <t>***** 594</t>
  </si>
  <si>
    <t>***** 179</t>
  </si>
  <si>
    <t>****** 57.2%</t>
  </si>
  <si>
    <t>***** 113</t>
  </si>
  <si>
    <t>****** 71.4%</t>
  </si>
  <si>
    <t>***** 540</t>
  </si>
  <si>
    <t>****** 97</t>
  </si>
  <si>
    <t>****** 84.8%</t>
  </si>
  <si>
    <t>***** 740</t>
  </si>
  <si>
    <t>***** 618</t>
  </si>
  <si>
    <t>***** 218</t>
  </si>
  <si>
    <t>****** 54.0%</t>
  </si>
  <si>
    <t>****** 75</t>
  </si>
  <si>
    <t>****** 84.5%</t>
  </si>
  <si>
    <t>***** 136</t>
  </si>
  <si>
    <t>****** 94</t>
  </si>
  <si>
    <t>****** 85.1%</t>
  </si>
  <si>
    <t>***** 141</t>
  </si>
  <si>
    <t>****** 62.9%</t>
  </si>
  <si>
    <t>****** 60.0%</t>
  </si>
  <si>
    <t>***** 462</t>
  </si>
  <si>
    <t>***** 516</t>
  </si>
  <si>
    <t>***** 279</t>
  </si>
  <si>
    <t>***** 124</t>
  </si>
  <si>
    <t>****** 66.8%</t>
  </si>
  <si>
    <t>****** 27.9%</t>
  </si>
  <si>
    <t>***** 718</t>
  </si>
  <si>
    <t>***** 120</t>
  </si>
  <si>
    <t>****** 57.0%</t>
  </si>
  <si>
    <t>***** 306</t>
  </si>
  <si>
    <t>****** 43.4%</t>
  </si>
  <si>
    <t>****** 41.1%</t>
  </si>
  <si>
    <t>****** 47.3%</t>
  </si>
  <si>
    <t>***** 425</t>
  </si>
  <si>
    <t>****** 38.1%</t>
  </si>
  <si>
    <t>****** 44.7%</t>
  </si>
  <si>
    <t>***** 351</t>
  </si>
  <si>
    <t>****** 42.5%</t>
  </si>
  <si>
    <t>***** 183</t>
  </si>
  <si>
    <t>****** 62.8%</t>
  </si>
  <si>
    <t>***** 245</t>
  </si>
  <si>
    <t>****** 48.8%</t>
  </si>
  <si>
    <t>***** 656</t>
  </si>
  <si>
    <t>****** 80</t>
  </si>
  <si>
    <t>****** 91</t>
  </si>
  <si>
    <t>****** 77.0%</t>
  </si>
  <si>
    <t>****** 77</t>
  </si>
  <si>
    <t>****** 84.6%</t>
  </si>
  <si>
    <t>****** 89</t>
  </si>
  <si>
    <t>****** 73</t>
  </si>
  <si>
    <t>***** 670</t>
  </si>
  <si>
    <t>****** 33.3%</t>
  </si>
  <si>
    <t>****** 60.5%</t>
  </si>
  <si>
    <t>***** 206</t>
  </si>
  <si>
    <t>***** 366</t>
  </si>
  <si>
    <t>***** 565</t>
  </si>
  <si>
    <t>***** 151</t>
  </si>
  <si>
    <t>****** 63.2%</t>
  </si>
  <si>
    <t>***** 649</t>
  </si>
  <si>
    <t>****** 84</t>
  </si>
  <si>
    <t>***** 729</t>
  </si>
  <si>
    <t>****** 29.9%</t>
  </si>
  <si>
    <t>****** 87</t>
  </si>
  <si>
    <t>****** 84.4%</t>
  </si>
  <si>
    <t>****** 49.3%</t>
  </si>
  <si>
    <t>***** 115</t>
  </si>
  <si>
    <t>****** 67.7%</t>
  </si>
  <si>
    <t>***** 399</t>
  </si>
  <si>
    <t>***** 568</t>
  </si>
  <si>
    <t>****** 31.0%</t>
  </si>
  <si>
    <t>****** 33.9%</t>
  </si>
  <si>
    <t>***** 535</t>
  </si>
  <si>
    <t>***** 367</t>
  </si>
  <si>
    <t>**** 1276</t>
  </si>
  <si>
    <t>***** 713</t>
  </si>
  <si>
    <t>***** 673</t>
  </si>
  <si>
    <t>**** 1416</t>
  </si>
  <si>
    <t>**** 1551</t>
  </si>
  <si>
    <t>***** 701</t>
  </si>
  <si>
    <t>***** 879</t>
  </si>
  <si>
    <t>**** 1191</t>
  </si>
  <si>
    <t>***** 410</t>
  </si>
  <si>
    <t>**** 1446</t>
  </si>
  <si>
    <t>**** 1449</t>
  </si>
  <si>
    <t>***** 929</t>
  </si>
  <si>
    <t>***** 173</t>
  </si>
  <si>
    <t>**** 1425</t>
  </si>
  <si>
    <t>***** 493</t>
  </si>
  <si>
    <t>***** 421</t>
  </si>
  <si>
    <t>***** 390</t>
  </si>
  <si>
    <t>****** 54.2%</t>
  </si>
  <si>
    <t>***** 497</t>
  </si>
  <si>
    <t>***** 463</t>
  </si>
  <si>
    <t>***** 559</t>
  </si>
  <si>
    <t>***** 779</t>
  </si>
  <si>
    <t>**** 1525</t>
  </si>
  <si>
    <t>***** 573</t>
  </si>
  <si>
    <t>**** 1597</t>
  </si>
  <si>
    <t>***** 732</t>
  </si>
  <si>
    <t>***** 998</t>
  </si>
  <si>
    <t>***** 600</t>
  </si>
  <si>
    <t>**** 1196</t>
  </si>
  <si>
    <t>***** 582</t>
  </si>
  <si>
    <t>***** 944</t>
  </si>
  <si>
    <t>***** 212</t>
  </si>
  <si>
    <t>**** 1513</t>
  </si>
  <si>
    <t>***** 909</t>
  </si>
  <si>
    <t>**** 1713</t>
  </si>
  <si>
    <t>****** 68.9%</t>
  </si>
  <si>
    <t>***** 246</t>
  </si>
  <si>
    <t>**** 1474</t>
  </si>
  <si>
    <t>***** 536</t>
  </si>
  <si>
    <t>***** 449</t>
  </si>
  <si>
    <t>***** 507</t>
  </si>
  <si>
    <t>***** 650</t>
  </si>
  <si>
    <t>****** 79.6%</t>
  </si>
  <si>
    <t>***** 149</t>
  </si>
  <si>
    <t>***** 765</t>
  </si>
  <si>
    <t>**** 1024</t>
  </si>
  <si>
    <t>****** 73.5%</t>
  </si>
  <si>
    <t>***** 240</t>
  </si>
  <si>
    <t>***** 931</t>
  </si>
  <si>
    <t>***** 529</t>
  </si>
  <si>
    <t>***** 663</t>
  </si>
  <si>
    <t>**** 1151</t>
  </si>
  <si>
    <t>***** 481</t>
  </si>
  <si>
    <t>***** 561</t>
  </si>
  <si>
    <t>****** 47.0%</t>
  </si>
  <si>
    <t>***** 733</t>
  </si>
  <si>
    <t>***** 668</t>
  </si>
  <si>
    <t>**** 1055</t>
  </si>
  <si>
    <t>***** 577</t>
  </si>
  <si>
    <t>***** 621</t>
  </si>
  <si>
    <t>****** 43.2%</t>
  </si>
  <si>
    <t>***** 590</t>
  </si>
  <si>
    <t>**** 1056</t>
  </si>
  <si>
    <t>***** 285</t>
  </si>
  <si>
    <t>***** 156</t>
  </si>
  <si>
    <t>**** 1046</t>
  </si>
  <si>
    <t>**** 1548</t>
  </si>
  <si>
    <t>****** 27.5%</t>
  </si>
  <si>
    <t>***** 322</t>
  </si>
  <si>
    <t>***** 265</t>
  </si>
  <si>
    <t>***** 344</t>
  </si>
  <si>
    <t>****** 56.6%</t>
  </si>
  <si>
    <t>***** 210</t>
  </si>
  <si>
    <t>***** 750</t>
  </si>
  <si>
    <t>**** 1170</t>
  </si>
  <si>
    <t>***** 710</t>
  </si>
  <si>
    <t>***** 230</t>
  </si>
  <si>
    <t>****** 81.0%</t>
  </si>
  <si>
    <t>***** 178</t>
  </si>
  <si>
    <t>***** 187</t>
  </si>
  <si>
    <t>**** 1120</t>
  </si>
  <si>
    <t>****** 73.4%</t>
  </si>
  <si>
    <t>**** 1379</t>
  </si>
  <si>
    <t>**** 1052</t>
  </si>
  <si>
    <t>**** 1591</t>
  </si>
  <si>
    <t>**** 1259</t>
  </si>
  <si>
    <t>**** 1536</t>
  </si>
  <si>
    <t>***** 557</t>
  </si>
  <si>
    <t>****** 46.9%</t>
  </si>
  <si>
    <t>**** 1018</t>
  </si>
  <si>
    <t>**** 1717</t>
  </si>
  <si>
    <t>**** 1477</t>
  </si>
  <si>
    <t>***** 607</t>
  </si>
  <si>
    <t>****** 48.7%</t>
  </si>
  <si>
    <t>**** 1301</t>
  </si>
  <si>
    <t>**** 2111</t>
  </si>
  <si>
    <t>****** 65.1%</t>
  </si>
  <si>
    <t>****** 53.9%</t>
  </si>
  <si>
    <t>***** 356</t>
  </si>
  <si>
    <t>****** 58.7%</t>
  </si>
  <si>
    <t>***** 327</t>
  </si>
  <si>
    <t>****** 64.9%</t>
  </si>
  <si>
    <t>***** 546</t>
  </si>
  <si>
    <t>****** 50.7%</t>
  </si>
  <si>
    <t>***** 749</t>
  </si>
  <si>
    <t>***** 372</t>
  </si>
  <si>
    <t>***** 498</t>
  </si>
  <si>
    <t>**** 1790</t>
  </si>
  <si>
    <t>***** 625</t>
  </si>
  <si>
    <t>****** 50.2%</t>
  </si>
  <si>
    <t>***** 604</t>
  </si>
  <si>
    <t>****** 62.3%</t>
  </si>
  <si>
    <t>****** 79.5%</t>
  </si>
  <si>
    <t>***** 422</t>
  </si>
  <si>
    <t>***** 552</t>
  </si>
  <si>
    <t>****** 48.6%</t>
  </si>
  <si>
    <t>****** 79.8%</t>
  </si>
  <si>
    <t>****** 49.9%</t>
  </si>
  <si>
    <t>***** 456</t>
  </si>
  <si>
    <t>***** 989</t>
  </si>
  <si>
    <t>**** 1133</t>
  </si>
  <si>
    <t>**** 1106</t>
  </si>
  <si>
    <t>**** 1407</t>
  </si>
  <si>
    <t>****** 58.9%</t>
  </si>
  <si>
    <t>****** 42.2%</t>
  </si>
  <si>
    <t>***** 781</t>
  </si>
  <si>
    <t>**** 1605</t>
  </si>
  <si>
    <t>***** 330</t>
  </si>
  <si>
    <t>**** 1153</t>
  </si>
  <si>
    <t>****** 35.5%</t>
  </si>
  <si>
    <t>**** 1019</t>
  </si>
  <si>
    <t>***** 617</t>
  </si>
  <si>
    <t>***** 705</t>
  </si>
  <si>
    <t>***** 704</t>
  </si>
  <si>
    <t>***** 707</t>
  </si>
  <si>
    <t>**** 1532</t>
  </si>
  <si>
    <t>***** 894</t>
  </si>
  <si>
    <t>****** 39.7%</t>
  </si>
  <si>
    <t>***** 519</t>
  </si>
  <si>
    <t>**** 1317</t>
  </si>
  <si>
    <t>****** 34.1%</t>
  </si>
  <si>
    <t>***** 229</t>
  </si>
  <si>
    <t>****** 56.2%</t>
  </si>
  <si>
    <t>***** 275</t>
  </si>
  <si>
    <t>**** 1691</t>
  </si>
  <si>
    <t>**** 1447</t>
  </si>
  <si>
    <t>****** 31.5%</t>
  </si>
  <si>
    <t>***** 196</t>
  </si>
  <si>
    <t>***** 394</t>
  </si>
  <si>
    <t>**** 1005</t>
  </si>
  <si>
    <t>****** 87.6%</t>
  </si>
  <si>
    <t>**** 1131</t>
  </si>
  <si>
    <t>***** 855</t>
  </si>
  <si>
    <t>**** 1289</t>
  </si>
  <si>
    <t>**** 1113</t>
  </si>
  <si>
    <t>***** 228</t>
  </si>
  <si>
    <t>**** 1268</t>
  </si>
  <si>
    <t>***** 657</t>
  </si>
  <si>
    <t>***** 706</t>
  </si>
  <si>
    <t>***** 569</t>
  </si>
  <si>
    <t>**** 1593</t>
  </si>
  <si>
    <t>****** 27.6%</t>
  </si>
  <si>
    <t>**** 1330</t>
  </si>
  <si>
    <t>***** 935</t>
  </si>
  <si>
    <t>***** 654</t>
  </si>
  <si>
    <t>****** 34.5%</t>
  </si>
  <si>
    <t>**** 1421</t>
  </si>
  <si>
    <t>**** 1502</t>
  </si>
  <si>
    <t>***** 630</t>
  </si>
  <si>
    <t>***** 490</t>
  </si>
  <si>
    <t>***** 970</t>
  </si>
  <si>
    <t>***** 834</t>
  </si>
  <si>
    <t>****** 32.9%</t>
  </si>
  <si>
    <t>**** 1304</t>
  </si>
  <si>
    <t>****** 31.6%</t>
  </si>
  <si>
    <t>***** 319</t>
  </si>
  <si>
    <t>**** 1586</t>
  </si>
  <si>
    <t>***** 798</t>
  </si>
  <si>
    <t>***** 952</t>
  </si>
  <si>
    <t>**** 1338</t>
  </si>
  <si>
    <t>**** 1343</t>
  </si>
  <si>
    <t>**** 1460</t>
  </si>
  <si>
    <t>***** 539</t>
  </si>
  <si>
    <t>***** 759</t>
  </si>
  <si>
    <t>***** 597</t>
  </si>
  <si>
    <t>**** 1243</t>
  </si>
  <si>
    <t>**** 1676</t>
  </si>
  <si>
    <t>**** 1307</t>
  </si>
  <si>
    <t>**** 1075</t>
  </si>
  <si>
    <t>**** 1585</t>
  </si>
  <si>
    <t>**** 1540</t>
  </si>
  <si>
    <t>**** 1602</t>
  </si>
  <si>
    <t>**** 1479</t>
  </si>
  <si>
    <t>***** 418</t>
  </si>
  <si>
    <t>****** 80.7%</t>
  </si>
  <si>
    <t>***** 480</t>
  </si>
  <si>
    <t>****** 48.0%</t>
  </si>
  <si>
    <t>***** 578</t>
  </si>
  <si>
    <t>***** 906</t>
  </si>
  <si>
    <t>***** 277</t>
  </si>
  <si>
    <t>****** 37.6%</t>
  </si>
  <si>
    <t>***** 824</t>
  </si>
  <si>
    <t>***** 842</t>
  </si>
  <si>
    <t>**** 1322</t>
  </si>
  <si>
    <t>***** 800</t>
  </si>
  <si>
    <t>**** 1350</t>
  </si>
  <si>
    <t>***** 690</t>
  </si>
  <si>
    <t>****** 42.0%</t>
  </si>
  <si>
    <t>***** 342</t>
  </si>
  <si>
    <t>**** 1039</t>
  </si>
  <si>
    <t>**** 1374</t>
  </si>
  <si>
    <t>**** 1454</t>
  </si>
  <si>
    <t>***** 985</t>
  </si>
  <si>
    <t>**** 1280</t>
  </si>
  <si>
    <t>**** 1475</t>
  </si>
  <si>
    <t>***** 292</t>
  </si>
  <si>
    <t>**** 1030</t>
  </si>
  <si>
    <t>***** 268</t>
  </si>
  <si>
    <t>**** 1439</t>
  </si>
  <si>
    <t>***** 363</t>
  </si>
  <si>
    <t>***** 763</t>
  </si>
  <si>
    <t>***** 518</t>
  </si>
  <si>
    <t>**** 1178</t>
  </si>
  <si>
    <t>***** 380</t>
  </si>
  <si>
    <t>***** 876</t>
  </si>
  <si>
    <t>****** 37.0%</t>
  </si>
  <si>
    <t>**** 1329</t>
  </si>
  <si>
    <t>***** 724</t>
  </si>
  <si>
    <t>**** 1140</t>
  </si>
  <si>
    <t>***** 522</t>
  </si>
  <si>
    <t>**** 1535</t>
  </si>
  <si>
    <t>**** 1490</t>
  </si>
  <si>
    <t>***** 665</t>
  </si>
  <si>
    <t>***** 475</t>
  </si>
  <si>
    <t>***** 804</t>
  </si>
  <si>
    <t>**** 1119</t>
  </si>
  <si>
    <t>***** 352</t>
  </si>
  <si>
    <t>***** 938</t>
  </si>
  <si>
    <t>***** 992</t>
  </si>
  <si>
    <t>**** 1161</t>
  </si>
  <si>
    <t>**** 1369</t>
  </si>
  <si>
    <t>***** 702</t>
  </si>
  <si>
    <t>****** 58.6%</t>
  </si>
  <si>
    <t>***** 675</t>
  </si>
  <si>
    <t>***** 336</t>
  </si>
  <si>
    <t>***** 231</t>
  </si>
  <si>
    <t>**** 1491</t>
  </si>
  <si>
    <t>***** 964</t>
  </si>
  <si>
    <t>**** 1623</t>
  </si>
  <si>
    <t>****** 27.2%</t>
  </si>
  <si>
    <t>***** 599</t>
  </si>
  <si>
    <t>**** 1531</t>
  </si>
  <si>
    <t>***** 328</t>
  </si>
  <si>
    <t>***** 432</t>
  </si>
  <si>
    <t>***** 603</t>
  </si>
  <si>
    <t>***** 168</t>
  </si>
  <si>
    <t>****** 87.2%</t>
  </si>
  <si>
    <t>****** 51.9%</t>
  </si>
  <si>
    <t>***** 334</t>
  </si>
  <si>
    <t>****** 50.4%</t>
  </si>
  <si>
    <t>***** 547</t>
  </si>
  <si>
    <t>***** 216</t>
  </si>
  <si>
    <t>****** 79.4%</t>
  </si>
  <si>
    <t>***** 276</t>
  </si>
  <si>
    <t>****** 80.2%</t>
  </si>
  <si>
    <t>****** 56.0%</t>
  </si>
  <si>
    <t>***** 302</t>
  </si>
  <si>
    <t>**** 1576</t>
  </si>
  <si>
    <t>***** 520</t>
  </si>
  <si>
    <t>****** 48.3%</t>
  </si>
  <si>
    <t>***** 499</t>
  </si>
  <si>
    <t>***** 393</t>
  </si>
  <si>
    <t>**** 1575</t>
  </si>
  <si>
    <t>**** 1423</t>
  </si>
  <si>
    <t>**** 1294</t>
  </si>
  <si>
    <t>**** 1463</t>
  </si>
  <si>
    <t>***** 727</t>
  </si>
  <si>
    <t>****** 46.0%</t>
  </si>
  <si>
    <t>**** 1027</t>
  </si>
  <si>
    <t>****** 34.0%</t>
  </si>
  <si>
    <t>***** 799</t>
  </si>
  <si>
    <t>***** 825</t>
  </si>
  <si>
    <t>***** 988</t>
  </si>
  <si>
    <t>**** 1155</t>
  </si>
  <si>
    <t>***** 735</t>
  </si>
  <si>
    <t>**** 1353</t>
  </si>
  <si>
    <t>***** 471</t>
  </si>
  <si>
    <t>****** 53.1%</t>
  </si>
  <si>
    <t>**** 1380</t>
  </si>
  <si>
    <t>****** 52.8%</t>
  </si>
  <si>
    <t>***** 574</t>
  </si>
  <si>
    <t>****** 49.4%</t>
  </si>
  <si>
    <t>***** 558</t>
  </si>
  <si>
    <t>****** 47.4%</t>
  </si>
  <si>
    <t>***** 538</t>
  </si>
  <si>
    <t>****** 49.0%</t>
  </si>
  <si>
    <t>***** 613</t>
  </si>
  <si>
    <t>***** 631</t>
  </si>
  <si>
    <t>***** 993</t>
  </si>
  <si>
    <t>***** 984</t>
  </si>
  <si>
    <t>**** 1121</t>
  </si>
  <si>
    <t>****** 55.1%</t>
  </si>
  <si>
    <t>***** 408</t>
  </si>
  <si>
    <t>****** 60.4%</t>
  </si>
  <si>
    <t>***** 423</t>
  </si>
  <si>
    <t>****** 57.8%</t>
  </si>
  <si>
    <t>****** 43.6%</t>
  </si>
  <si>
    <t>***** 484</t>
  </si>
  <si>
    <t>****** 64.0%</t>
  </si>
  <si>
    <t>***** 323</t>
  </si>
  <si>
    <t>***** 262</t>
  </si>
  <si>
    <t>***** 436</t>
  </si>
  <si>
    <t>****** 85.9%</t>
  </si>
  <si>
    <t>***** 809</t>
  </si>
  <si>
    <t>**** 1152</t>
  </si>
  <si>
    <t>****** 33.2%</t>
  </si>
  <si>
    <t>***** 892</t>
  </si>
  <si>
    <t>**** 1022</t>
  </si>
  <si>
    <t>***** 280</t>
  </si>
  <si>
    <t>***** 786</t>
  </si>
  <si>
    <t>***** 960</t>
  </si>
  <si>
    <t>***** 789</t>
  </si>
  <si>
    <t>***** 859</t>
  </si>
  <si>
    <t>****** 62.0%</t>
  </si>
  <si>
    <t>***** 928</t>
  </si>
  <si>
    <t>***** 830</t>
  </si>
  <si>
    <t>**** 1235</t>
  </si>
  <si>
    <t>**** 1041</t>
  </si>
  <si>
    <t>***** 624</t>
  </si>
  <si>
    <t>***** 646</t>
  </si>
  <si>
    <t>***** 608</t>
  </si>
  <si>
    <t>***** 678</t>
  </si>
  <si>
    <t>**** 1277</t>
  </si>
  <si>
    <t>**** 1246</t>
  </si>
  <si>
    <t>***** 413</t>
  </si>
  <si>
    <t>**** 1397</t>
  </si>
  <si>
    <t>***** 459</t>
  </si>
  <si>
    <t>***** 622</t>
  </si>
  <si>
    <t>****** 87.7%</t>
  </si>
  <si>
    <t>****** 61.6%</t>
  </si>
  <si>
    <t>***** 288</t>
  </si>
  <si>
    <t>**** 1568</t>
  </si>
  <si>
    <t>**** 1645</t>
  </si>
  <si>
    <t>***** 453</t>
  </si>
  <si>
    <t>**** 1347</t>
  </si>
  <si>
    <t>**** 1749</t>
  </si>
  <si>
    <t>**** 1410</t>
  </si>
  <si>
    <t>***** 686</t>
  </si>
  <si>
    <t>**** 1702</t>
  </si>
  <si>
    <t>***** 954</t>
  </si>
  <si>
    <t>**** 1337</t>
  </si>
  <si>
    <t>****** 70.7%</t>
  </si>
  <si>
    <t>***** 893</t>
  </si>
  <si>
    <t>***** 688</t>
  </si>
  <si>
    <t>****** 73.2%</t>
  </si>
  <si>
    <t>**** 1186</t>
  </si>
  <si>
    <t>***** 912</t>
  </si>
  <si>
    <t>****** 69.5%</t>
  </si>
  <si>
    <t>***** 995</t>
  </si>
  <si>
    <t>***** 634</t>
  </si>
  <si>
    <t>**** 1225</t>
  </si>
  <si>
    <t>***** 461</t>
  </si>
  <si>
    <t>**** 1362</t>
  </si>
  <si>
    <t>***** 968</t>
  </si>
  <si>
    <t>****** 59.1%</t>
  </si>
  <si>
    <t>**** 1255</t>
  </si>
  <si>
    <t>**** 1054</t>
  </si>
  <si>
    <t>***** 601</t>
  </si>
  <si>
    <t>***** 886</t>
  </si>
  <si>
    <t>**** 1237</t>
  </si>
  <si>
    <t>**** 1228</t>
  </si>
  <si>
    <t>***** 643</t>
  </si>
  <si>
    <t>***** 878</t>
  </si>
  <si>
    <t>***** 699</t>
  </si>
  <si>
    <t>**** 1384</t>
  </si>
  <si>
    <t>***** 244</t>
  </si>
  <si>
    <t>****** 50.1%</t>
  </si>
  <si>
    <t>**** 1533</t>
  </si>
  <si>
    <t>***** 810</t>
  </si>
  <si>
    <t>***** 828</t>
  </si>
  <si>
    <t>****** 44.5%</t>
  </si>
  <si>
    <t>**** 1376</t>
  </si>
  <si>
    <t>**** 1562</t>
  </si>
  <si>
    <t>**** 1766</t>
  </si>
  <si>
    <t>**** 1328</t>
  </si>
  <si>
    <t>**** 1077</t>
  </si>
  <si>
    <t>****** 47.2%</t>
  </si>
  <si>
    <t>**** 1631</t>
  </si>
  <si>
    <t>**** 1393</t>
  </si>
  <si>
    <t>***** 441</t>
  </si>
  <si>
    <t>**** 1074</t>
  </si>
  <si>
    <t>***** 611</t>
  </si>
  <si>
    <t>**** 1141</t>
  </si>
  <si>
    <t>***** 452</t>
  </si>
  <si>
    <t>**** 1357</t>
  </si>
  <si>
    <t>***** 355</t>
  </si>
  <si>
    <t>**** 1675</t>
  </si>
  <si>
    <t>***** 433</t>
  </si>
  <si>
    <t>***** 593</t>
  </si>
  <si>
    <t>****** 59.9%</t>
  </si>
  <si>
    <t>***** 524</t>
  </si>
  <si>
    <t>***** 166</t>
  </si>
  <si>
    <t>***** 339</t>
  </si>
  <si>
    <t>****** 90</t>
  </si>
  <si>
    <t>***** 104</t>
  </si>
  <si>
    <t>****** 78.0%</t>
  </si>
  <si>
    <t>***** 615</t>
  </si>
  <si>
    <t>***** 489</t>
  </si>
  <si>
    <t>***** 474</t>
  </si>
  <si>
    <t>***** 138</t>
  </si>
  <si>
    <t>***** 128</t>
  </si>
  <si>
    <t>***** 488</t>
  </si>
  <si>
    <t>***** 782</t>
  </si>
  <si>
    <t>***** 808</t>
  </si>
  <si>
    <t>****** 27.1%</t>
  </si>
  <si>
    <t>***** 533</t>
  </si>
  <si>
    <t>***** 723</t>
  </si>
  <si>
    <t>***** 437</t>
  </si>
  <si>
    <t>****** 50.8%</t>
  </si>
  <si>
    <t>****** 52.5%</t>
  </si>
  <si>
    <t>****** 71.6%</t>
  </si>
  <si>
    <t>***** 108</t>
  </si>
  <si>
    <t>****** 71.5%</t>
  </si>
  <si>
    <t>***** 112</t>
  </si>
  <si>
    <t>****** 71.7%</t>
  </si>
  <si>
    <t>****** 61.8%</t>
  </si>
  <si>
    <t>***** 170</t>
  </si>
  <si>
    <t>****** 63.5%</t>
  </si>
  <si>
    <t>****** 77.3%</t>
  </si>
  <si>
    <t>***** 205</t>
  </si>
  <si>
    <t>***** 467</t>
  </si>
  <si>
    <t>***** 116</t>
  </si>
  <si>
    <t>***** 783</t>
  </si>
  <si>
    <t>***** 651</t>
  </si>
  <si>
    <t>***** 347</t>
  </si>
  <si>
    <t>****** 79</t>
  </si>
  <si>
    <t>****** 67.0%</t>
  </si>
  <si>
    <t>***** 109</t>
  </si>
  <si>
    <t>****** 99</t>
  </si>
  <si>
    <t>****** 77.5%</t>
  </si>
  <si>
    <t>****** 50.5%</t>
  </si>
  <si>
    <t>***** 117</t>
  </si>
  <si>
    <t>***** 350</t>
  </si>
  <si>
    <t>***** 839</t>
  </si>
  <si>
    <t>***** 638</t>
  </si>
  <si>
    <t>***** 404</t>
  </si>
  <si>
    <t>****** 37.2%</t>
  </si>
  <si>
    <t>***** 743</t>
  </si>
  <si>
    <t>***** 738</t>
  </si>
  <si>
    <t>****** 84.9%</t>
  </si>
  <si>
    <t>****** 81</t>
  </si>
  <si>
    <t>****** 66.9%</t>
  </si>
  <si>
    <t>***** 739</t>
  </si>
  <si>
    <t>****** 57.3%</t>
  </si>
  <si>
    <t>***** 753</t>
  </si>
  <si>
    <t>***** 537</t>
  </si>
  <si>
    <t>****** 95</t>
  </si>
  <si>
    <t>****** 76.9%</t>
  </si>
  <si>
    <t>***** 311</t>
  </si>
  <si>
    <t>***** 329</t>
  </si>
  <si>
    <t>***** 237</t>
  </si>
  <si>
    <t>****** 96</t>
  </si>
  <si>
    <t>****** 59.6%</t>
  </si>
  <si>
    <t>***** 233</t>
  </si>
  <si>
    <t>***** 214</t>
  </si>
  <si>
    <t>***** 111</t>
  </si>
  <si>
    <t>***** 652</t>
  </si>
  <si>
    <t>****** 52.6%</t>
  </si>
  <si>
    <t>***** 689</t>
  </si>
  <si>
    <t>****** 54.4%</t>
  </si>
  <si>
    <t>***** 776</t>
  </si>
  <si>
    <t>***** 595</t>
  </si>
  <si>
    <t>***** 708</t>
  </si>
  <si>
    <t>***** 103</t>
  </si>
  <si>
    <t>***** 563</t>
  </si>
  <si>
    <t>***** 451</t>
  </si>
  <si>
    <t>****** 84.2%</t>
  </si>
  <si>
    <t>***** 579</t>
  </si>
  <si>
    <t>***** 102</t>
  </si>
  <si>
    <t>****** 71.2%</t>
  </si>
  <si>
    <t>****** 76.8%</t>
  </si>
  <si>
    <t>***** 132</t>
  </si>
  <si>
    <t>****** 66.6%</t>
  </si>
  <si>
    <t>***** 106</t>
  </si>
  <si>
    <t>****** 84.3%</t>
  </si>
  <si>
    <t>***** 137</t>
  </si>
  <si>
    <t>***** 671</t>
  </si>
  <si>
    <t>***** 383</t>
  </si>
  <si>
    <t>***** 720</t>
  </si>
  <si>
    <t>***** 817</t>
  </si>
  <si>
    <t>***** 956</t>
  </si>
  <si>
    <t>***** 338</t>
  </si>
  <si>
    <t>***** 897</t>
  </si>
  <si>
    <t>****** 58.8%</t>
  </si>
  <si>
    <t>***** 585</t>
  </si>
  <si>
    <t>**** 1145</t>
  </si>
  <si>
    <t>***** 513</t>
  </si>
  <si>
    <t>**** 1566</t>
  </si>
  <si>
    <t>***** 948</t>
  </si>
  <si>
    <t>**** 1085</t>
  </si>
  <si>
    <t>****** 65.4%</t>
  </si>
  <si>
    <t>***** 400</t>
  </si>
  <si>
    <t>**** 1190</t>
  </si>
  <si>
    <t>****** 87.0%</t>
  </si>
  <si>
    <t>**** 1688</t>
  </si>
  <si>
    <t>***** 662</t>
  </si>
  <si>
    <t>**** 1619</t>
  </si>
  <si>
    <t>**** 1072</t>
  </si>
  <si>
    <t>**** 1381</t>
  </si>
  <si>
    <t>***** 866</t>
  </si>
  <si>
    <t>**** 1750</t>
  </si>
  <si>
    <t>***** 722</t>
  </si>
  <si>
    <t>****** 54.9%</t>
  </si>
  <si>
    <t>***** 377</t>
  </si>
  <si>
    <t>***** 602</t>
  </si>
  <si>
    <t>***** 364</t>
  </si>
  <si>
    <t>****** 59.7%</t>
  </si>
  <si>
    <t>***** 495</t>
  </si>
  <si>
    <t>****** 82</t>
  </si>
  <si>
    <t>***** 226</t>
  </si>
  <si>
    <t>****** 56.9%</t>
  </si>
  <si>
    <t>***** 566</t>
  </si>
  <si>
    <t>****** 77.1%</t>
  </si>
  <si>
    <t>***** 146</t>
  </si>
  <si>
    <t>****** 55.2%</t>
  </si>
  <si>
    <t>***** 680</t>
  </si>
  <si>
    <t>***** 711</t>
  </si>
  <si>
    <t>***** 771</t>
  </si>
  <si>
    <t>***** 570</t>
  </si>
  <si>
    <t>***** 647</t>
  </si>
  <si>
    <t>***** 395</t>
  </si>
  <si>
    <t>****** 67.8%</t>
  </si>
  <si>
    <t>****** 27.0%</t>
  </si>
  <si>
    <t>****** 47.1%</t>
  </si>
  <si>
    <t>****** 78</t>
  </si>
  <si>
    <t>****** 92</t>
  </si>
  <si>
    <t>***** 801</t>
  </si>
  <si>
    <t>****** 67.1%</t>
  </si>
  <si>
    <t>***** 700</t>
  </si>
  <si>
    <t>***** 861</t>
  </si>
  <si>
    <t>***** 523</t>
  </si>
  <si>
    <t>***** 623</t>
  </si>
  <si>
    <t>****** 85</t>
  </si>
  <si>
    <t>****** 85.7%</t>
  </si>
  <si>
    <t>****** 67.2%</t>
  </si>
  <si>
    <t>***** 123</t>
  </si>
  <si>
    <t>****** 63.3%</t>
  </si>
  <si>
    <t>****** 85.5%</t>
  </si>
  <si>
    <t>***** 667</t>
  </si>
  <si>
    <t>****** 42.6%</t>
  </si>
  <si>
    <t>****** 63.6%</t>
  </si>
  <si>
    <t>****** 77.4%</t>
  </si>
  <si>
    <t>***** 457</t>
  </si>
  <si>
    <t>****** 47.6%</t>
  </si>
  <si>
    <t>***** 525</t>
  </si>
  <si>
    <t>***** 775</t>
  </si>
  <si>
    <t>***** 945</t>
  </si>
  <si>
    <t>***** 588</t>
  </si>
  <si>
    <t>Ständige Wohnbevölkerung ab 15 Jahren nach Kanton, Staatsangehörigkeit und Hauptsprache, 2012</t>
  </si>
  <si>
    <t>Quelle: Strukturerhebung, BFS</t>
  </si>
  <si>
    <t>Fehlende Angabe</t>
  </si>
  <si>
    <t>+-%</t>
  </si>
  <si>
    <t>Serbisch, Kroatisch</t>
  </si>
  <si>
    <t>Albanisch</t>
  </si>
  <si>
    <t>Portugiesisch</t>
  </si>
  <si>
    <t>Spanisch</t>
  </si>
  <si>
    <t>Türkisch</t>
  </si>
  <si>
    <t>Tamil</t>
  </si>
  <si>
    <t>Arabisch</t>
  </si>
  <si>
    <t>Niederländisch</t>
  </si>
  <si>
    <t>andere Sprachen</t>
  </si>
  <si>
    <t>Schweizer</t>
  </si>
  <si>
    <t>** 34.5</t>
  </si>
  <si>
    <t>Ausländer</t>
  </si>
  <si>
    <t>** 67.2</t>
  </si>
  <si>
    <t>** 59.3</t>
  </si>
  <si>
    <t>** 35.3</t>
  </si>
  <si>
    <t>** 29.9</t>
  </si>
  <si>
    <t>** 33.7</t>
  </si>
  <si>
    <t>** 98.0</t>
  </si>
  <si>
    <t>** 46.6</t>
  </si>
  <si>
    <t>**   NA</t>
  </si>
  <si>
    <t>** 29.1</t>
  </si>
  <si>
    <t>** 29.0</t>
  </si>
  <si>
    <t>** 100.0</t>
  </si>
  <si>
    <t>**  29.9</t>
  </si>
  <si>
    <t>**  65.4</t>
  </si>
  <si>
    <t>**  40.9</t>
  </si>
  <si>
    <t>**  37.1</t>
  </si>
  <si>
    <t>**  34.7</t>
  </si>
  <si>
    <t>**  54.4</t>
  </si>
  <si>
    <t>**  49.2</t>
  </si>
  <si>
    <t>**  98.0</t>
  </si>
  <si>
    <t>**    NA</t>
  </si>
  <si>
    <t>**  69.5</t>
  </si>
  <si>
    <t>**  32.5</t>
  </si>
  <si>
    <t>**  31.4</t>
  </si>
  <si>
    <t>**  32.8</t>
  </si>
  <si>
    <t>**  43.1</t>
  </si>
  <si>
    <t>**  50.8</t>
  </si>
  <si>
    <t>**  40.1</t>
  </si>
  <si>
    <t>**  53.0</t>
  </si>
  <si>
    <t>**  70.3</t>
  </si>
  <si>
    <t>**  59.1</t>
  </si>
  <si>
    <t>**  80.0</t>
  </si>
  <si>
    <t>**  65.5</t>
  </si>
  <si>
    <t>**  54.5</t>
  </si>
  <si>
    <t>**  74.2</t>
  </si>
  <si>
    <t>**  31.9</t>
  </si>
  <si>
    <t>**  30.7</t>
  </si>
  <si>
    <t>**  35.9</t>
  </si>
  <si>
    <t>**  63.6</t>
  </si>
  <si>
    <t>**  38.0</t>
  </si>
  <si>
    <t>**  80.2</t>
  </si>
  <si>
    <t>**  56.9</t>
  </si>
  <si>
    <t>**  87.8</t>
  </si>
  <si>
    <t xml:space="preserve">   NA</t>
  </si>
  <si>
    <t>**  87.7</t>
  </si>
  <si>
    <t>**  74.5</t>
  </si>
  <si>
    <t>**  69.6</t>
  </si>
  <si>
    <t>**  59.4</t>
  </si>
  <si>
    <t>**  66.1</t>
  </si>
  <si>
    <t>**  34.1</t>
  </si>
  <si>
    <t>**  35.3</t>
  </si>
  <si>
    <t>**  32.2</t>
  </si>
  <si>
    <t>**  80.5</t>
  </si>
  <si>
    <t>**  98.1</t>
  </si>
  <si>
    <t>**  56.6</t>
  </si>
  <si>
    <t>**  74.1</t>
  </si>
  <si>
    <t>**  39.3</t>
  </si>
  <si>
    <t>**  31.0</t>
  </si>
  <si>
    <t>**  37.2</t>
  </si>
  <si>
    <t>**  41.3</t>
  </si>
  <si>
    <t>**  44.0</t>
  </si>
  <si>
    <t>**  43.9</t>
  </si>
  <si>
    <t>**  51.7</t>
  </si>
  <si>
    <t>**  37.7</t>
  </si>
  <si>
    <t>**  56.7</t>
  </si>
  <si>
    <t>**  28.5</t>
  </si>
  <si>
    <t>**  42.0</t>
  </si>
  <si>
    <t>**  66.3</t>
  </si>
  <si>
    <t>**  98.6</t>
  </si>
  <si>
    <t>**  37.4</t>
  </si>
  <si>
    <t>**  48.8</t>
  </si>
  <si>
    <t>**  29.0</t>
  </si>
  <si>
    <t>**  80.1</t>
  </si>
  <si>
    <t>**  74.4</t>
  </si>
  <si>
    <t>**  81.4</t>
  </si>
  <si>
    <t>**  88.1</t>
  </si>
  <si>
    <t>**  65.9</t>
  </si>
  <si>
    <t>**  54.9</t>
  </si>
  <si>
    <t>**  57.4</t>
  </si>
  <si>
    <t>**  80.3</t>
  </si>
  <si>
    <t>**  36.9</t>
  </si>
  <si>
    <t>**  43.0</t>
  </si>
  <si>
    <t>**  48.0</t>
  </si>
  <si>
    <t>**  65.7</t>
  </si>
  <si>
    <t>**  47.6</t>
  </si>
  <si>
    <t>**  69.3</t>
  </si>
  <si>
    <t>**  46.3</t>
  </si>
  <si>
    <t>**  31.6</t>
  </si>
  <si>
    <t>**  49.4</t>
  </si>
  <si>
    <t>**  46.6</t>
  </si>
  <si>
    <t xml:space="preserve">    NA</t>
  </si>
  <si>
    <t>**  75.1</t>
  </si>
  <si>
    <t>**  65.6</t>
  </si>
  <si>
    <t>**  62.0</t>
  </si>
  <si>
    <t>**  33.6</t>
  </si>
  <si>
    <t>**  40.3</t>
  </si>
  <si>
    <t>**  34.5</t>
  </si>
  <si>
    <t>**  48.1</t>
  </si>
  <si>
    <t>**  38.7</t>
  </si>
  <si>
    <t>**  46.4</t>
  </si>
  <si>
    <t>**  80.8</t>
  </si>
  <si>
    <t>**  99.0</t>
  </si>
  <si>
    <t>**  52.7</t>
  </si>
  <si>
    <t>**  45.2</t>
  </si>
  <si>
    <t>**  31.1</t>
  </si>
  <si>
    <t>**  32.9</t>
  </si>
  <si>
    <t>**  34.2</t>
  </si>
  <si>
    <t>**  74.3</t>
  </si>
  <si>
    <t>**  41.9</t>
  </si>
  <si>
    <t>**  30.3</t>
  </si>
  <si>
    <t>**  44.3</t>
  </si>
  <si>
    <t>**  40.4</t>
  </si>
  <si>
    <t>**  34.9</t>
  </si>
  <si>
    <t>**  89.6</t>
  </si>
  <si>
    <t>**  37.5</t>
  </si>
  <si>
    <t>**  34.8</t>
  </si>
  <si>
    <t>**  49.1</t>
  </si>
  <si>
    <t>**  55.5</t>
  </si>
  <si>
    <t>**  49.3</t>
  </si>
  <si>
    <t>**  88.5</t>
  </si>
  <si>
    <t>**  57.5</t>
  </si>
  <si>
    <t>**  52.6</t>
  </si>
  <si>
    <t>**  40.2</t>
  </si>
  <si>
    <t>**  33.2</t>
  </si>
  <si>
    <t>**  45.0</t>
  </si>
  <si>
    <t>**  59.2</t>
  </si>
  <si>
    <t>**  88.0</t>
  </si>
  <si>
    <t>**  74.6</t>
  </si>
  <si>
    <t>**  47.9</t>
  </si>
  <si>
    <t>**  33.0</t>
  </si>
  <si>
    <t>**  55.0</t>
  </si>
  <si>
    <t>**  75.8</t>
  </si>
  <si>
    <t>**  70.0</t>
  </si>
  <si>
    <t>**  35.0</t>
  </si>
  <si>
    <t>**  46.9</t>
  </si>
  <si>
    <t>**  88.3</t>
  </si>
  <si>
    <t>**  33.1</t>
  </si>
  <si>
    <t>**  50.7</t>
  </si>
  <si>
    <t>**  33.4</t>
  </si>
  <si>
    <t>**  38.2</t>
  </si>
  <si>
    <t>**  47.7</t>
  </si>
  <si>
    <t>**  59.6</t>
  </si>
  <si>
    <t>**  87.9</t>
  </si>
  <si>
    <t>**  52.5</t>
  </si>
  <si>
    <t>**  37.8</t>
  </si>
  <si>
    <t>**  47.5</t>
  </si>
  <si>
    <t>**  30.5</t>
  </si>
  <si>
    <t>**  54.6</t>
  </si>
  <si>
    <t>**  69.9</t>
  </si>
  <si>
    <t>**  29.6</t>
  </si>
  <si>
    <t>**  46.2</t>
  </si>
  <si>
    <t>**  31.7</t>
  </si>
  <si>
    <t>**  28.4</t>
  </si>
  <si>
    <t>**  59.3</t>
  </si>
  <si>
    <t>**  29.5</t>
  </si>
  <si>
    <t>**  32.1</t>
  </si>
  <si>
    <t>**  39.7</t>
  </si>
  <si>
    <t>**  88.6</t>
  </si>
  <si>
    <t>**  74.7</t>
  </si>
  <si>
    <t>**  50.6</t>
  </si>
  <si>
    <t>**  40.0</t>
  </si>
  <si>
    <t>**  42.8</t>
  </si>
  <si>
    <t>**  38.5</t>
  </si>
  <si>
    <t>**  69.4</t>
  </si>
  <si>
    <t>**  42.9</t>
  </si>
  <si>
    <t>**  31.5</t>
  </si>
  <si>
    <t>**  90.0</t>
  </si>
  <si>
    <t>**  30.8</t>
  </si>
  <si>
    <t>**  74.8</t>
  </si>
  <si>
    <t>**  69.8</t>
  </si>
  <si>
    <t>**  57.0</t>
  </si>
  <si>
    <t>**  37.3</t>
  </si>
  <si>
    <t>**  98.3</t>
  </si>
  <si>
    <t>Hauptsprache</t>
  </si>
  <si>
    <t>Quelle: BFS, Strukturerhebung,</t>
  </si>
  <si>
    <t>absolut</t>
  </si>
  <si>
    <t>in %</t>
  </si>
  <si>
    <t>sortid</t>
  </si>
  <si>
    <t>CH</t>
  </si>
  <si>
    <t>ZG</t>
  </si>
  <si>
    <t>ZH</t>
  </si>
  <si>
    <t>LU</t>
  </si>
  <si>
    <t>SZ</t>
  </si>
  <si>
    <t>NW</t>
  </si>
  <si>
    <t>AG</t>
  </si>
  <si>
    <t>** Extrapolation aufgrund von 49 oder weniger Beobachtungen. Die Resultate sind mit grosser Vorsicht zu interpretieren.</t>
  </si>
  <si>
    <t>Quelle: Bundesamt für Statistik, Strukturerhebung; Bearbeitung: Statistisches Amt des Kantons Zürich</t>
  </si>
  <si>
    <t>Übrige</t>
  </si>
  <si>
    <t xml:space="preserve">Amt für Raumplanung,
Fachstelle für Statistik
</t>
  </si>
  <si>
    <t>Aabachstrasse 5, CH-6300 Zug</t>
  </si>
  <si>
    <t>Tel. +41 41 728 54 98
Fax +41 41 728 54 89</t>
  </si>
  <si>
    <t xml:space="preserve">www.zg.ch/statistik </t>
  </si>
  <si>
    <t>Tabellenanhang</t>
  </si>
  <si>
    <t>Migrationsstatistik Kanton Zug</t>
  </si>
  <si>
    <t>Stand Februar 2015</t>
  </si>
  <si>
    <t>Aufbau:</t>
  </si>
  <si>
    <t>Benennung</t>
  </si>
  <si>
    <t>Was</t>
  </si>
  <si>
    <t>Wer</t>
  </si>
  <si>
    <t>Wo</t>
  </si>
  <si>
    <t>Indikatornummer_T</t>
  </si>
  <si>
    <t>Tabelle</t>
  </si>
  <si>
    <t>STAT</t>
  </si>
  <si>
    <t>Anhang und Publikation</t>
  </si>
  <si>
    <t>Indikatornummer_G</t>
  </si>
  <si>
    <t>Grafik</t>
  </si>
  <si>
    <t>Indikatornummer_A</t>
  </si>
  <si>
    <t>Auswertungen STAT</t>
  </si>
  <si>
    <t>Anhang</t>
  </si>
  <si>
    <t>STAT-TAB-Abfrage</t>
  </si>
  <si>
    <t>Download/Lieferung Andere</t>
  </si>
  <si>
    <t>BFS, BSV, KtZG, etc.</t>
  </si>
  <si>
    <t>Wohnbevölkerung nach Staatsangehörigkeit und Hauptsprache: Anteilsmässig am stärksten vertretene Hauptsprachen, 2012</t>
  </si>
  <si>
    <t>Ausländische Wohnbevölkerung nach Staatsangehörigkeit und Hauptsprache: Anteilsmässig am stärksten vertretene Hauptsprachen, 2012</t>
  </si>
</sst>
</file>

<file path=xl/styles.xml><?xml version="1.0" encoding="utf-8"?>
<styleSheet xmlns="http://schemas.openxmlformats.org/spreadsheetml/2006/main">
  <numFmts count="7">
    <numFmt numFmtId="43" formatCode="_ * #,##0.00_ ;_ * \-#,##0.00_ ;_ * &quot;-&quot;??_ ;_ @_ "/>
    <numFmt numFmtId="164" formatCode="_ * #,##0_ ;_ * \-#,##0_ ;_ * &quot;-&quot;??_ ;_ @_ "/>
    <numFmt numFmtId="165" formatCode="_ * #,##0.0%_ ;_ * \-#,##0.0%_ ;_ * &quot;-&quot;??_ ;_ @_ "/>
    <numFmt numFmtId="166" formatCode="0.0%"/>
    <numFmt numFmtId="167" formatCode="#,##0_ ;\-#,##0\ "/>
    <numFmt numFmtId="168" formatCode="* #,###"/>
    <numFmt numFmtId="169" formatCode="##0.0%"/>
  </numFmts>
  <fonts count="24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9"/>
      <color indexed="8"/>
      <name val="Arial Narrow"/>
      <family val="2"/>
    </font>
    <font>
      <b/>
      <sz val="8"/>
      <color indexed="8"/>
      <name val="Arial Narrow"/>
      <family val="2"/>
    </font>
    <font>
      <b/>
      <sz val="8"/>
      <color indexed="8"/>
      <name val="Arial"/>
      <family val="2"/>
    </font>
    <font>
      <sz val="8"/>
      <name val="Arial Narrow"/>
      <family val="2"/>
    </font>
    <font>
      <sz val="9"/>
      <color indexed="8"/>
      <name val="Arial Narrow"/>
      <family val="2"/>
    </font>
    <font>
      <b/>
      <sz val="8"/>
      <color indexed="8"/>
      <name val="Arial Narrow"/>
      <family val="2"/>
    </font>
    <font>
      <b/>
      <sz val="10"/>
      <color indexed="8"/>
      <name val="Arial Narrow"/>
      <family val="2"/>
    </font>
    <font>
      <b/>
      <vertAlign val="superscript"/>
      <sz val="10"/>
      <color indexed="8"/>
      <name val="Arial Narrow"/>
      <family val="2"/>
    </font>
    <font>
      <vertAlign val="superscript"/>
      <sz val="9"/>
      <color indexed="8"/>
      <name val="Arial Narrow"/>
      <family val="2"/>
    </font>
    <font>
      <sz val="11"/>
      <color theme="1"/>
      <name val="Arial"/>
      <family val="2"/>
    </font>
    <font>
      <b/>
      <sz val="10"/>
      <color theme="1"/>
      <name val="Arial Narrow"/>
      <family val="2"/>
    </font>
    <font>
      <sz val="11"/>
      <color theme="1"/>
      <name val="Calibri"/>
      <family val="2"/>
      <scheme val="minor"/>
    </font>
    <font>
      <sz val="10"/>
      <color theme="1"/>
      <name val="Arial Narrow"/>
      <family val="2"/>
    </font>
    <font>
      <sz val="8"/>
      <color theme="1"/>
      <name val="Arial Narrow"/>
      <family val="2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  <font>
      <sz val="10"/>
      <name val="Arial Narrow"/>
      <family val="2"/>
    </font>
    <font>
      <b/>
      <sz val="9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i/>
      <sz val="9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3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3" fillId="0" borderId="0"/>
    <xf numFmtId="0" fontId="1" fillId="0" borderId="0"/>
  </cellStyleXfs>
  <cellXfs count="111">
    <xf numFmtId="0" fontId="0" fillId="0" borderId="0" xfId="0"/>
    <xf numFmtId="0" fontId="2" fillId="3" borderId="0" xfId="0" applyNumberFormat="1" applyFont="1" applyFill="1" applyBorder="1" applyAlignment="1" applyProtection="1">
      <alignment horizontal="left" vertical="top"/>
    </xf>
    <xf numFmtId="164" fontId="2" fillId="3" borderId="0" xfId="1" applyNumberFormat="1" applyFont="1" applyFill="1" applyBorder="1" applyAlignment="1" applyProtection="1">
      <alignment horizontal="left" vertical="top"/>
    </xf>
    <xf numFmtId="164" fontId="2" fillId="4" borderId="0" xfId="1" applyNumberFormat="1" applyFont="1" applyFill="1" applyBorder="1" applyAlignment="1" applyProtection="1">
      <alignment horizontal="right" vertical="top"/>
    </xf>
    <xf numFmtId="0" fontId="0" fillId="2" borderId="0" xfId="0" applyNumberFormat="1" applyFont="1" applyFill="1" applyBorder="1" applyAlignment="1" applyProtection="1"/>
    <xf numFmtId="164" fontId="11" fillId="2" borderId="0" xfId="1" applyNumberFormat="1" applyFont="1" applyFill="1" applyBorder="1" applyAlignment="1" applyProtection="1"/>
    <xf numFmtId="0" fontId="3" fillId="3" borderId="7" xfId="1" applyNumberFormat="1" applyFont="1" applyFill="1" applyBorder="1" applyAlignment="1" applyProtection="1">
      <alignment horizontal="left" vertical="top" wrapText="1"/>
    </xf>
    <xf numFmtId="165" fontId="11" fillId="2" borderId="0" xfId="1" applyNumberFormat="1" applyFont="1" applyFill="1" applyBorder="1" applyAlignment="1" applyProtection="1"/>
    <xf numFmtId="0" fontId="6" fillId="3" borderId="0" xfId="0" applyNumberFormat="1" applyFont="1" applyFill="1" applyBorder="1" applyAlignment="1" applyProtection="1">
      <alignment horizontal="left" vertical="top"/>
    </xf>
    <xf numFmtId="165" fontId="2" fillId="3" borderId="0" xfId="1" applyNumberFormat="1" applyFont="1" applyFill="1" applyBorder="1" applyAlignment="1" applyProtection="1">
      <alignment horizontal="left" vertical="top"/>
    </xf>
    <xf numFmtId="0" fontId="8" fillId="3" borderId="0" xfId="0" applyNumberFormat="1" applyFont="1" applyFill="1" applyBorder="1" applyAlignment="1" applyProtection="1">
      <alignment horizontal="left" vertical="top"/>
    </xf>
    <xf numFmtId="0" fontId="7" fillId="3" borderId="8" xfId="0" applyNumberFormat="1" applyFont="1" applyFill="1" applyBorder="1" applyAlignment="1" applyProtection="1">
      <alignment horizontal="left" vertical="top" wrapText="1"/>
    </xf>
    <xf numFmtId="0" fontId="3" fillId="5" borderId="1" xfId="0" applyNumberFormat="1" applyFont="1" applyFill="1" applyBorder="1" applyAlignment="1" applyProtection="1">
      <alignment horizontal="left" vertical="top" wrapText="1"/>
    </xf>
    <xf numFmtId="0" fontId="3" fillId="3" borderId="9" xfId="0" applyNumberFormat="1" applyFont="1" applyFill="1" applyBorder="1" applyAlignment="1" applyProtection="1">
      <alignment vertical="top" wrapText="1"/>
    </xf>
    <xf numFmtId="0" fontId="3" fillId="3" borderId="10" xfId="0" applyNumberFormat="1" applyFont="1" applyFill="1" applyBorder="1" applyAlignment="1" applyProtection="1">
      <alignment vertical="top" wrapText="1"/>
    </xf>
    <xf numFmtId="0" fontId="3" fillId="3" borderId="2" xfId="0" applyNumberFormat="1" applyFont="1" applyFill="1" applyBorder="1" applyAlignment="1" applyProtection="1">
      <alignment vertical="top" wrapText="1"/>
    </xf>
    <xf numFmtId="0" fontId="3" fillId="3" borderId="11" xfId="0" applyNumberFormat="1" applyFont="1" applyFill="1" applyBorder="1" applyAlignment="1" applyProtection="1">
      <alignment vertical="top" wrapText="1"/>
    </xf>
    <xf numFmtId="0" fontId="3" fillId="3" borderId="3" xfId="0" applyNumberFormat="1" applyFont="1" applyFill="1" applyBorder="1" applyAlignment="1" applyProtection="1">
      <alignment horizontal="left" vertical="top" wrapText="1"/>
    </xf>
    <xf numFmtId="0" fontId="0" fillId="4" borderId="0" xfId="0" applyFill="1"/>
    <xf numFmtId="166" fontId="2" fillId="4" borderId="0" xfId="2" applyNumberFormat="1" applyFont="1" applyFill="1" applyBorder="1" applyAlignment="1" applyProtection="1">
      <alignment horizontal="right" vertical="top"/>
    </xf>
    <xf numFmtId="0" fontId="3" fillId="3" borderId="12" xfId="0" applyNumberFormat="1" applyFont="1" applyFill="1" applyBorder="1" applyAlignment="1" applyProtection="1">
      <alignment horizontal="left" vertical="top" wrapText="1"/>
    </xf>
    <xf numFmtId="0" fontId="3" fillId="3" borderId="13" xfId="0" applyNumberFormat="1" applyFont="1" applyFill="1" applyBorder="1" applyAlignment="1" applyProtection="1">
      <alignment horizontal="left" vertical="top" wrapText="1"/>
    </xf>
    <xf numFmtId="0" fontId="3" fillId="4" borderId="3" xfId="0" applyNumberFormat="1" applyFont="1" applyFill="1" applyBorder="1" applyAlignment="1" applyProtection="1">
      <alignment horizontal="left" vertical="top" wrapText="1"/>
    </xf>
    <xf numFmtId="0" fontId="3" fillId="3" borderId="4" xfId="0" applyNumberFormat="1" applyFont="1" applyFill="1" applyBorder="1" applyAlignment="1" applyProtection="1">
      <alignment horizontal="left" vertical="top" wrapText="1"/>
    </xf>
    <xf numFmtId="0" fontId="3" fillId="4" borderId="0" xfId="0" applyNumberFormat="1" applyFont="1" applyFill="1" applyBorder="1" applyAlignment="1" applyProtection="1">
      <alignment horizontal="left" vertical="top" wrapText="1"/>
    </xf>
    <xf numFmtId="0" fontId="3" fillId="4" borderId="0" xfId="0" applyNumberFormat="1" applyFont="1" applyFill="1" applyBorder="1" applyAlignment="1" applyProtection="1">
      <alignment vertical="top" wrapText="1"/>
    </xf>
    <xf numFmtId="3" fontId="5" fillId="4" borderId="0" xfId="1" applyNumberFormat="1" applyFont="1" applyFill="1" applyBorder="1" applyAlignment="1" applyProtection="1">
      <alignment horizontal="right" wrapText="1"/>
    </xf>
    <xf numFmtId="166" fontId="5" fillId="4" borderId="0" xfId="2" applyNumberFormat="1" applyFont="1" applyFill="1" applyBorder="1" applyAlignment="1" applyProtection="1">
      <alignment horizontal="right" wrapText="1"/>
    </xf>
    <xf numFmtId="167" fontId="5" fillId="4" borderId="0" xfId="1" applyNumberFormat="1" applyFont="1" applyFill="1" applyBorder="1" applyAlignment="1" applyProtection="1">
      <alignment horizontal="right" wrapText="1"/>
    </xf>
    <xf numFmtId="166" fontId="5" fillId="4" borderId="0" xfId="1" applyNumberFormat="1" applyFont="1" applyFill="1" applyBorder="1" applyAlignment="1" applyProtection="1">
      <alignment horizontal="right" wrapText="1"/>
    </xf>
    <xf numFmtId="168" fontId="5" fillId="5" borderId="3" xfId="1" applyNumberFormat="1" applyFont="1" applyFill="1" applyBorder="1" applyAlignment="1" applyProtection="1">
      <alignment horizontal="right" wrapText="1"/>
    </xf>
    <xf numFmtId="169" fontId="5" fillId="5" borderId="3" xfId="1" applyNumberFormat="1" applyFont="1" applyFill="1" applyBorder="1" applyAlignment="1" applyProtection="1">
      <alignment horizontal="right" wrapText="1"/>
    </xf>
    <xf numFmtId="168" fontId="5" fillId="3" borderId="3" xfId="1" applyNumberFormat="1" applyFont="1" applyFill="1" applyBorder="1" applyAlignment="1" applyProtection="1">
      <alignment horizontal="right" wrapText="1"/>
    </xf>
    <xf numFmtId="169" fontId="5" fillId="3" borderId="3" xfId="1" applyNumberFormat="1" applyFont="1" applyFill="1" applyBorder="1" applyAlignment="1" applyProtection="1">
      <alignment horizontal="right" wrapText="1"/>
    </xf>
    <xf numFmtId="169" fontId="5" fillId="5" borderId="3" xfId="2" applyNumberFormat="1" applyFont="1" applyFill="1" applyBorder="1" applyAlignment="1" applyProtection="1">
      <alignment horizontal="right" wrapText="1"/>
    </xf>
    <xf numFmtId="169" fontId="5" fillId="3" borderId="3" xfId="2" applyNumberFormat="1" applyFont="1" applyFill="1" applyBorder="1" applyAlignment="1" applyProtection="1">
      <alignment horizontal="right" wrapText="1"/>
    </xf>
    <xf numFmtId="0" fontId="12" fillId="0" borderId="0" xfId="0" applyFont="1" applyAlignment="1" applyProtection="1">
      <alignment horizontal="left"/>
      <protection locked="0"/>
    </xf>
    <xf numFmtId="0" fontId="14" fillId="0" borderId="0" xfId="3" applyFont="1" applyBorder="1"/>
    <xf numFmtId="0" fontId="15" fillId="0" borderId="0" xfId="0" applyFont="1" applyAlignment="1" applyProtection="1">
      <alignment horizontal="left"/>
      <protection locked="0"/>
    </xf>
    <xf numFmtId="0" fontId="15" fillId="0" borderId="0" xfId="3" applyFont="1" applyBorder="1"/>
    <xf numFmtId="0" fontId="15" fillId="0" borderId="3" xfId="3" applyFont="1" applyBorder="1"/>
    <xf numFmtId="0" fontId="16" fillId="0" borderId="0" xfId="0" applyFont="1" applyAlignment="1" applyProtection="1">
      <alignment horizontal="left"/>
      <protection locked="0"/>
    </xf>
    <xf numFmtId="0" fontId="17" fillId="0" borderId="0" xfId="0" applyFont="1"/>
    <xf numFmtId="0" fontId="17" fillId="0" borderId="0" xfId="0" applyFont="1" applyFill="1"/>
    <xf numFmtId="0" fontId="14" fillId="0" borderId="0" xfId="0" applyFont="1" applyAlignment="1" applyProtection="1">
      <alignment horizontal="left"/>
      <protection locked="0"/>
    </xf>
    <xf numFmtId="0" fontId="14" fillId="0" borderId="0" xfId="3" applyFont="1" applyFill="1" applyBorder="1"/>
    <xf numFmtId="0" fontId="14" fillId="0" borderId="0" xfId="0" applyFont="1"/>
    <xf numFmtId="0" fontId="14" fillId="0" borderId="0" xfId="3" applyFont="1"/>
    <xf numFmtId="0" fontId="14" fillId="0" borderId="0" xfId="0" applyFont="1" applyFill="1"/>
    <xf numFmtId="0" fontId="14" fillId="0" borderId="0" xfId="0" applyFont="1" applyFill="1" applyAlignment="1">
      <alignment wrapText="1"/>
    </xf>
    <xf numFmtId="0" fontId="14" fillId="0" borderId="0" xfId="3" applyFont="1" applyFill="1" applyBorder="1" applyAlignment="1">
      <alignment wrapText="1"/>
    </xf>
    <xf numFmtId="0" fontId="14" fillId="0" borderId="0" xfId="0" applyFont="1" applyFill="1" applyBorder="1" applyAlignment="1" applyProtection="1">
      <alignment horizontal="left" wrapText="1"/>
      <protection locked="0"/>
    </xf>
    <xf numFmtId="3" fontId="14" fillId="0" borderId="0" xfId="0" applyNumberFormat="1" applyFont="1" applyFill="1" applyBorder="1"/>
    <xf numFmtId="3" fontId="14" fillId="0" borderId="0" xfId="0" applyNumberFormat="1" applyFont="1" applyFill="1" applyBorder="1" applyAlignment="1">
      <alignment horizontal="right"/>
    </xf>
    <xf numFmtId="0" fontId="14" fillId="0" borderId="0" xfId="3" applyFont="1" applyFill="1"/>
    <xf numFmtId="3" fontId="14" fillId="0" borderId="0" xfId="0" applyNumberFormat="1" applyFont="1" applyFill="1"/>
    <xf numFmtId="169" fontId="14" fillId="0" borderId="0" xfId="0" applyNumberFormat="1" applyFont="1" applyFill="1"/>
    <xf numFmtId="0" fontId="14" fillId="6" borderId="0" xfId="3" applyFont="1" applyFill="1"/>
    <xf numFmtId="3" fontId="14" fillId="6" borderId="0" xfId="0" applyNumberFormat="1" applyFont="1" applyFill="1" applyBorder="1"/>
    <xf numFmtId="3" fontId="14" fillId="6" borderId="0" xfId="0" applyNumberFormat="1" applyFont="1" applyFill="1" applyBorder="1" applyAlignment="1">
      <alignment horizontal="right"/>
    </xf>
    <xf numFmtId="3" fontId="14" fillId="6" borderId="0" xfId="0" applyNumberFormat="1" applyFont="1" applyFill="1"/>
    <xf numFmtId="169" fontId="14" fillId="6" borderId="0" xfId="0" applyNumberFormat="1" applyFont="1" applyFill="1"/>
    <xf numFmtId="0" fontId="14" fillId="7" borderId="3" xfId="3" applyFont="1" applyFill="1" applyBorder="1" applyAlignment="1">
      <alignment wrapText="1"/>
    </xf>
    <xf numFmtId="3" fontId="14" fillId="0" borderId="3" xfId="0" applyNumberFormat="1" applyFont="1" applyFill="1" applyBorder="1"/>
    <xf numFmtId="3" fontId="14" fillId="4" borderId="3" xfId="0" applyNumberFormat="1" applyFont="1" applyFill="1" applyBorder="1" applyAlignment="1">
      <alignment horizontal="right"/>
    </xf>
    <xf numFmtId="0" fontId="14" fillId="6" borderId="3" xfId="3" applyFont="1" applyFill="1" applyBorder="1"/>
    <xf numFmtId="3" fontId="14" fillId="6" borderId="3" xfId="0" applyNumberFormat="1" applyFont="1" applyFill="1" applyBorder="1"/>
    <xf numFmtId="3" fontId="14" fillId="6" borderId="3" xfId="0" applyNumberFormat="1" applyFont="1" applyFill="1" applyBorder="1" applyAlignment="1">
      <alignment horizontal="right"/>
    </xf>
    <xf numFmtId="0" fontId="14" fillId="0" borderId="3" xfId="3" applyFont="1" applyFill="1" applyBorder="1"/>
    <xf numFmtId="0" fontId="14" fillId="0" borderId="3" xfId="3" applyFont="1" applyBorder="1"/>
    <xf numFmtId="0" fontId="15" fillId="7" borderId="5" xfId="3" applyFont="1" applyFill="1" applyBorder="1"/>
    <xf numFmtId="0" fontId="14" fillId="7" borderId="19" xfId="3" applyFont="1" applyFill="1" applyBorder="1"/>
    <xf numFmtId="0" fontId="14" fillId="7" borderId="6" xfId="3" applyFont="1" applyFill="1" applyBorder="1"/>
    <xf numFmtId="0" fontId="15" fillId="7" borderId="20" xfId="3" applyFont="1" applyFill="1" applyBorder="1"/>
    <xf numFmtId="0" fontId="14" fillId="7" borderId="0" xfId="3" applyFont="1" applyFill="1" applyBorder="1"/>
    <xf numFmtId="0" fontId="14" fillId="7" borderId="21" xfId="3" applyFont="1" applyFill="1" applyBorder="1"/>
    <xf numFmtId="0" fontId="15" fillId="7" borderId="22" xfId="3" applyFont="1" applyFill="1" applyBorder="1"/>
    <xf numFmtId="0" fontId="14" fillId="7" borderId="2" xfId="3" applyFont="1" applyFill="1" applyBorder="1"/>
    <xf numFmtId="0" fontId="14" fillId="7" borderId="23" xfId="3" applyFont="1" applyFill="1" applyBorder="1"/>
    <xf numFmtId="3" fontId="14" fillId="0" borderId="0" xfId="3" applyNumberFormat="1" applyFont="1" applyFill="1"/>
    <xf numFmtId="0" fontId="18" fillId="7" borderId="3" xfId="3" applyFont="1" applyFill="1" applyBorder="1" applyAlignment="1">
      <alignment wrapText="1"/>
    </xf>
    <xf numFmtId="0" fontId="18" fillId="7" borderId="3" xfId="0" applyFont="1" applyFill="1" applyBorder="1" applyAlignment="1" applyProtection="1">
      <alignment horizontal="left" wrapText="1"/>
      <protection locked="0"/>
    </xf>
    <xf numFmtId="0" fontId="18" fillId="7" borderId="3" xfId="0" applyFont="1" applyFill="1" applyBorder="1" applyAlignment="1">
      <alignment wrapText="1"/>
    </xf>
    <xf numFmtId="0" fontId="21" fillId="0" borderId="0" xfId="3" applyFont="1" applyBorder="1"/>
    <xf numFmtId="0" fontId="20" fillId="0" borderId="0" xfId="3" applyFont="1" applyBorder="1" applyAlignment="1">
      <alignment horizontal="right"/>
    </xf>
    <xf numFmtId="0" fontId="21" fillId="0" borderId="0" xfId="3" applyFont="1" applyBorder="1" applyAlignment="1"/>
    <xf numFmtId="0" fontId="19" fillId="0" borderId="0" xfId="3" applyFont="1" applyBorder="1" applyAlignment="1">
      <alignment horizontal="left" vertical="top" wrapText="1"/>
    </xf>
    <xf numFmtId="0" fontId="20" fillId="0" borderId="0" xfId="3" applyFont="1" applyBorder="1" applyAlignment="1">
      <alignment horizontal="left" vertical="top" wrapText="1"/>
    </xf>
    <xf numFmtId="0" fontId="19" fillId="0" borderId="0" xfId="3" applyFont="1" applyAlignment="1"/>
    <xf numFmtId="0" fontId="22" fillId="0" borderId="0" xfId="4" applyFont="1"/>
    <xf numFmtId="17" fontId="22" fillId="0" borderId="0" xfId="4" applyNumberFormat="1" applyFont="1"/>
    <xf numFmtId="0" fontId="23" fillId="0" borderId="0" xfId="4" applyFont="1"/>
    <xf numFmtId="166" fontId="14" fillId="0" borderId="0" xfId="3" applyNumberFormat="1" applyFont="1"/>
    <xf numFmtId="0" fontId="19" fillId="0" borderId="0" xfId="3" applyFont="1" applyBorder="1" applyAlignment="1">
      <alignment horizontal="left" vertical="top" wrapText="1"/>
    </xf>
    <xf numFmtId="0" fontId="20" fillId="0" borderId="0" xfId="3" applyFont="1" applyBorder="1" applyAlignment="1">
      <alignment horizontal="left" vertical="top" wrapText="1"/>
    </xf>
    <xf numFmtId="0" fontId="7" fillId="3" borderId="8" xfId="0" applyNumberFormat="1" applyFont="1" applyFill="1" applyBorder="1" applyAlignment="1" applyProtection="1">
      <alignment horizontal="left" vertical="top" wrapText="1"/>
    </xf>
    <xf numFmtId="0" fontId="7" fillId="3" borderId="14" xfId="0" applyNumberFormat="1" applyFont="1" applyFill="1" applyBorder="1" applyAlignment="1" applyProtection="1">
      <alignment horizontal="left" vertical="top" wrapText="1"/>
    </xf>
    <xf numFmtId="0" fontId="3" fillId="3" borderId="8" xfId="0" applyNumberFormat="1" applyFont="1" applyFill="1" applyBorder="1" applyAlignment="1" applyProtection="1">
      <alignment horizontal="left" vertical="top" wrapText="1"/>
    </xf>
    <xf numFmtId="0" fontId="3" fillId="3" borderId="3" xfId="0" applyNumberFormat="1" applyFont="1" applyFill="1" applyBorder="1" applyAlignment="1" applyProtection="1">
      <alignment horizontal="left" vertical="top" wrapText="1"/>
    </xf>
    <xf numFmtId="0" fontId="3" fillId="3" borderId="14" xfId="0" applyNumberFormat="1" applyFont="1" applyFill="1" applyBorder="1" applyAlignment="1" applyProtection="1">
      <alignment horizontal="left" vertical="top" wrapText="1"/>
    </xf>
    <xf numFmtId="0" fontId="3" fillId="5" borderId="5" xfId="0" applyNumberFormat="1" applyFont="1" applyFill="1" applyBorder="1" applyAlignment="1" applyProtection="1">
      <alignment horizontal="left" vertical="center" wrapText="1"/>
    </xf>
    <xf numFmtId="0" fontId="3" fillId="5" borderId="6" xfId="0" applyNumberFormat="1" applyFont="1" applyFill="1" applyBorder="1" applyAlignment="1" applyProtection="1">
      <alignment horizontal="left" vertical="center" wrapText="1"/>
    </xf>
    <xf numFmtId="0" fontId="3" fillId="3" borderId="18" xfId="0" applyNumberFormat="1" applyFont="1" applyFill="1" applyBorder="1" applyAlignment="1" applyProtection="1">
      <alignment horizontal="left" vertical="top" wrapText="1"/>
    </xf>
    <xf numFmtId="0" fontId="3" fillId="3" borderId="1" xfId="0" applyNumberFormat="1" applyFont="1" applyFill="1" applyBorder="1" applyAlignment="1" applyProtection="1">
      <alignment horizontal="left" vertical="top" wrapText="1"/>
    </xf>
    <xf numFmtId="0" fontId="3" fillId="3" borderId="5" xfId="0" applyNumberFormat="1" applyFont="1" applyFill="1" applyBorder="1" applyAlignment="1" applyProtection="1">
      <alignment horizontal="left" vertical="top" wrapText="1"/>
    </xf>
    <xf numFmtId="0" fontId="3" fillId="3" borderId="15" xfId="0" applyNumberFormat="1" applyFont="1" applyFill="1" applyBorder="1" applyAlignment="1" applyProtection="1">
      <alignment horizontal="left" vertical="top" wrapText="1"/>
    </xf>
    <xf numFmtId="0" fontId="3" fillId="3" borderId="9" xfId="0" applyNumberFormat="1" applyFont="1" applyFill="1" applyBorder="1" applyAlignment="1" applyProtection="1">
      <alignment horizontal="left" vertical="top" wrapText="1"/>
    </xf>
    <xf numFmtId="0" fontId="3" fillId="3" borderId="10" xfId="0" applyNumberFormat="1" applyFont="1" applyFill="1" applyBorder="1" applyAlignment="1" applyProtection="1">
      <alignment horizontal="left" vertical="top" wrapText="1"/>
    </xf>
    <xf numFmtId="0" fontId="3" fillId="3" borderId="16" xfId="0" applyNumberFormat="1" applyFont="1" applyFill="1" applyBorder="1" applyAlignment="1" applyProtection="1">
      <alignment horizontal="left" vertical="top" wrapText="1"/>
    </xf>
    <xf numFmtId="0" fontId="3" fillId="3" borderId="0" xfId="0" applyNumberFormat="1" applyFont="1" applyFill="1" applyBorder="1" applyAlignment="1" applyProtection="1">
      <alignment horizontal="left" vertical="top" wrapText="1"/>
    </xf>
    <xf numFmtId="0" fontId="3" fillId="3" borderId="17" xfId="0" applyNumberFormat="1" applyFont="1" applyFill="1" applyBorder="1" applyAlignment="1" applyProtection="1">
      <alignment horizontal="left" vertical="top" wrapText="1"/>
    </xf>
  </cellXfs>
  <cellStyles count="5">
    <cellStyle name="Dezimal" xfId="1" builtinId="3"/>
    <cellStyle name="Prozent" xfId="2" builtinId="5"/>
    <cellStyle name="Standard" xfId="0" builtinId="0"/>
    <cellStyle name="Standard 2" xfId="3"/>
    <cellStyle name="Standard 4" xfId="4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chart>
    <c:plotArea>
      <c:layout/>
      <c:barChart>
        <c:barDir val="col"/>
        <c:grouping val="stacked"/>
        <c:ser>
          <c:idx val="0"/>
          <c:order val="0"/>
          <c:tx>
            <c:strRef>
              <c:f>'1.6_G'!$B$51</c:f>
              <c:strCache>
                <c:ptCount val="1"/>
                <c:pt idx="0">
                  <c:v>Deutsch</c:v>
                </c:pt>
              </c:strCache>
            </c:strRef>
          </c:tx>
          <c:cat>
            <c:strRef>
              <c:f>'1.6_G'!$A$52:$A$58</c:f>
              <c:strCache>
                <c:ptCount val="7"/>
                <c:pt idx="0">
                  <c:v>CH</c:v>
                </c:pt>
                <c:pt idx="1">
                  <c:v>ZG</c:v>
                </c:pt>
                <c:pt idx="2">
                  <c:v>ZH</c:v>
                </c:pt>
                <c:pt idx="3">
                  <c:v>LU</c:v>
                </c:pt>
                <c:pt idx="4">
                  <c:v>SZ</c:v>
                </c:pt>
                <c:pt idx="5">
                  <c:v>NW</c:v>
                </c:pt>
                <c:pt idx="6">
                  <c:v>AG</c:v>
                </c:pt>
              </c:strCache>
            </c:strRef>
          </c:cat>
          <c:val>
            <c:numRef>
              <c:f>'1.6_G'!$B$52:$B$58</c:f>
              <c:numCache>
                <c:formatCode>0.0%</c:formatCode>
                <c:ptCount val="7"/>
                <c:pt idx="0">
                  <c:v>0.36798875781575102</c:v>
                </c:pt>
                <c:pt idx="1">
                  <c:v>0.50571210967250568</c:v>
                </c:pt>
                <c:pt idx="2">
                  <c:v>0.52885057708020078</c:v>
                </c:pt>
                <c:pt idx="3">
                  <c:v>0.55253225170412934</c:v>
                </c:pt>
                <c:pt idx="4">
                  <c:v>0.57313282365790141</c:v>
                </c:pt>
                <c:pt idx="5">
                  <c:v>0.55658412404535984</c:v>
                </c:pt>
                <c:pt idx="6">
                  <c:v>0.58455310407659844</c:v>
                </c:pt>
              </c:numCache>
            </c:numRef>
          </c:val>
        </c:ser>
        <c:ser>
          <c:idx val="1"/>
          <c:order val="1"/>
          <c:tx>
            <c:strRef>
              <c:f>'1.6_G'!$C$51</c:f>
              <c:strCache>
                <c:ptCount val="1"/>
                <c:pt idx="0">
                  <c:v>Französisch</c:v>
                </c:pt>
              </c:strCache>
            </c:strRef>
          </c:tx>
          <c:cat>
            <c:strRef>
              <c:f>'1.6_G'!$A$52:$A$58</c:f>
              <c:strCache>
                <c:ptCount val="7"/>
                <c:pt idx="0">
                  <c:v>CH</c:v>
                </c:pt>
                <c:pt idx="1">
                  <c:v>ZG</c:v>
                </c:pt>
                <c:pt idx="2">
                  <c:v>ZH</c:v>
                </c:pt>
                <c:pt idx="3">
                  <c:v>LU</c:v>
                </c:pt>
                <c:pt idx="4">
                  <c:v>SZ</c:v>
                </c:pt>
                <c:pt idx="5">
                  <c:v>NW</c:v>
                </c:pt>
                <c:pt idx="6">
                  <c:v>AG</c:v>
                </c:pt>
              </c:strCache>
            </c:strRef>
          </c:cat>
          <c:val>
            <c:numRef>
              <c:f>'1.6_G'!$C$52:$C$58</c:f>
              <c:numCache>
                <c:formatCode>##0.0%</c:formatCode>
                <c:ptCount val="7"/>
                <c:pt idx="0">
                  <c:v>0.19184104061996871</c:v>
                </c:pt>
                <c:pt idx="1">
                  <c:v>1.8194127105018193E-2</c:v>
                </c:pt>
                <c:pt idx="2">
                  <c:v>2.115388576489732E-2</c:v>
                </c:pt>
                <c:pt idx="3">
                  <c:v>1.3370138771524608E-2</c:v>
                </c:pt>
                <c:pt idx="4">
                  <c:v>9.7454423254641695E-3</c:v>
                </c:pt>
                <c:pt idx="5">
                  <c:v>2.5457070122656793E-2</c:v>
                </c:pt>
                <c:pt idx="6">
                  <c:v>9.3513369489544203E-3</c:v>
                </c:pt>
              </c:numCache>
            </c:numRef>
          </c:val>
        </c:ser>
        <c:ser>
          <c:idx val="2"/>
          <c:order val="2"/>
          <c:tx>
            <c:strRef>
              <c:f>'1.6_G'!$D$51</c:f>
              <c:strCache>
                <c:ptCount val="1"/>
                <c:pt idx="0">
                  <c:v>Italienisch</c:v>
                </c:pt>
              </c:strCache>
            </c:strRef>
          </c:tx>
          <c:cat>
            <c:strRef>
              <c:f>'1.6_G'!$A$52:$A$58</c:f>
              <c:strCache>
                <c:ptCount val="7"/>
                <c:pt idx="0">
                  <c:v>CH</c:v>
                </c:pt>
                <c:pt idx="1">
                  <c:v>ZG</c:v>
                </c:pt>
                <c:pt idx="2">
                  <c:v>ZH</c:v>
                </c:pt>
                <c:pt idx="3">
                  <c:v>LU</c:v>
                </c:pt>
                <c:pt idx="4">
                  <c:v>SZ</c:v>
                </c:pt>
                <c:pt idx="5">
                  <c:v>NW</c:v>
                </c:pt>
                <c:pt idx="6">
                  <c:v>AG</c:v>
                </c:pt>
              </c:strCache>
            </c:strRef>
          </c:cat>
          <c:val>
            <c:numRef>
              <c:f>'1.6_G'!$D$52:$D$58</c:f>
              <c:numCache>
                <c:formatCode>##0.0%</c:formatCode>
                <c:ptCount val="7"/>
                <c:pt idx="0">
                  <c:v>0.10854039063133586</c:v>
                </c:pt>
                <c:pt idx="1">
                  <c:v>6.3933316408563937E-2</c:v>
                </c:pt>
                <c:pt idx="2">
                  <c:v>8.7983274629755498E-2</c:v>
                </c:pt>
                <c:pt idx="3">
                  <c:v>5.9320601656244719E-2</c:v>
                </c:pt>
                <c:pt idx="4">
                  <c:v>5.2717802234730743E-2</c:v>
                </c:pt>
                <c:pt idx="5">
                  <c:v>5.855126128211062E-2</c:v>
                </c:pt>
                <c:pt idx="6">
                  <c:v>8.8949435739640897E-2</c:v>
                </c:pt>
              </c:numCache>
            </c:numRef>
          </c:val>
        </c:ser>
        <c:ser>
          <c:idx val="3"/>
          <c:order val="3"/>
          <c:tx>
            <c:strRef>
              <c:f>'1.6_G'!$E$51</c:f>
              <c:strCache>
                <c:ptCount val="1"/>
                <c:pt idx="0">
                  <c:v>Serbisch, Kroatisch</c:v>
                </c:pt>
              </c:strCache>
            </c:strRef>
          </c:tx>
          <c:cat>
            <c:strRef>
              <c:f>'1.6_G'!$A$52:$A$58</c:f>
              <c:strCache>
                <c:ptCount val="7"/>
                <c:pt idx="0">
                  <c:v>CH</c:v>
                </c:pt>
                <c:pt idx="1">
                  <c:v>ZG</c:v>
                </c:pt>
                <c:pt idx="2">
                  <c:v>ZH</c:v>
                </c:pt>
                <c:pt idx="3">
                  <c:v>LU</c:v>
                </c:pt>
                <c:pt idx="4">
                  <c:v>SZ</c:v>
                </c:pt>
                <c:pt idx="5">
                  <c:v>NW</c:v>
                </c:pt>
                <c:pt idx="6">
                  <c:v>AG</c:v>
                </c:pt>
              </c:strCache>
            </c:strRef>
          </c:cat>
          <c:val>
            <c:numRef>
              <c:f>'1.6_G'!$E$52:$E$58</c:f>
              <c:numCache>
                <c:formatCode>##0.0%</c:formatCode>
                <c:ptCount val="7"/>
                <c:pt idx="0">
                  <c:v>3.9001312208591973E-2</c:v>
                </c:pt>
                <c:pt idx="1">
                  <c:v>5.5174748244055175E-2</c:v>
                </c:pt>
                <c:pt idx="2">
                  <c:v>4.0697714336718233E-2</c:v>
                </c:pt>
                <c:pt idx="3">
                  <c:v>7.7986216738963068E-2</c:v>
                </c:pt>
                <c:pt idx="4">
                  <c:v>6.0152902629589181E-2</c:v>
                </c:pt>
                <c:pt idx="5">
                  <c:v>4.7674149502429992E-2</c:v>
                </c:pt>
                <c:pt idx="6">
                  <c:v>6.0027332032626543E-2</c:v>
                </c:pt>
              </c:numCache>
            </c:numRef>
          </c:val>
        </c:ser>
        <c:ser>
          <c:idx val="4"/>
          <c:order val="4"/>
          <c:tx>
            <c:strRef>
              <c:f>'1.6_G'!$F$51</c:f>
              <c:strCache>
                <c:ptCount val="1"/>
                <c:pt idx="0">
                  <c:v>Albanisch</c:v>
                </c:pt>
              </c:strCache>
            </c:strRef>
          </c:tx>
          <c:cat>
            <c:strRef>
              <c:f>'1.6_G'!$A$52:$A$58</c:f>
              <c:strCache>
                <c:ptCount val="7"/>
                <c:pt idx="0">
                  <c:v>CH</c:v>
                </c:pt>
                <c:pt idx="1">
                  <c:v>ZG</c:v>
                </c:pt>
                <c:pt idx="2">
                  <c:v>ZH</c:v>
                </c:pt>
                <c:pt idx="3">
                  <c:v>LU</c:v>
                </c:pt>
                <c:pt idx="4">
                  <c:v>SZ</c:v>
                </c:pt>
                <c:pt idx="5">
                  <c:v>NW</c:v>
                </c:pt>
                <c:pt idx="6">
                  <c:v>AG</c:v>
                </c:pt>
              </c:strCache>
            </c:strRef>
          </c:cat>
          <c:val>
            <c:numRef>
              <c:f>'1.6_G'!$F$52:$F$58</c:f>
              <c:numCache>
                <c:formatCode>##0.0%</c:formatCode>
                <c:ptCount val="7"/>
                <c:pt idx="0">
                  <c:v>4.185107828447672E-2</c:v>
                </c:pt>
                <c:pt idx="1">
                  <c:v>3.3045612253533044E-2</c:v>
                </c:pt>
                <c:pt idx="2">
                  <c:v>4.2187618007923269E-2</c:v>
                </c:pt>
                <c:pt idx="3">
                  <c:v>7.5019247741911252E-2</c:v>
                </c:pt>
                <c:pt idx="4">
                  <c:v>9.2161639922708566E-2</c:v>
                </c:pt>
                <c:pt idx="5">
                  <c:v>0</c:v>
                </c:pt>
                <c:pt idx="6">
                  <c:v>7.1871212837460355E-2</c:v>
                </c:pt>
              </c:numCache>
            </c:numRef>
          </c:val>
        </c:ser>
        <c:ser>
          <c:idx val="5"/>
          <c:order val="5"/>
          <c:tx>
            <c:strRef>
              <c:f>'1.6_G'!$G$51</c:f>
              <c:strCache>
                <c:ptCount val="1"/>
                <c:pt idx="0">
                  <c:v>Portugiesisch</c:v>
                </c:pt>
              </c:strCache>
            </c:strRef>
          </c:tx>
          <c:cat>
            <c:strRef>
              <c:f>'1.6_G'!$A$52:$A$58</c:f>
              <c:strCache>
                <c:ptCount val="7"/>
                <c:pt idx="0">
                  <c:v>CH</c:v>
                </c:pt>
                <c:pt idx="1">
                  <c:v>ZG</c:v>
                </c:pt>
                <c:pt idx="2">
                  <c:v>ZH</c:v>
                </c:pt>
                <c:pt idx="3">
                  <c:v>LU</c:v>
                </c:pt>
                <c:pt idx="4">
                  <c:v>SZ</c:v>
                </c:pt>
                <c:pt idx="5">
                  <c:v>NW</c:v>
                </c:pt>
                <c:pt idx="6">
                  <c:v>AG</c:v>
                </c:pt>
              </c:strCache>
            </c:strRef>
          </c:cat>
          <c:val>
            <c:numRef>
              <c:f>'1.6_G'!$G$52:$G$58</c:f>
              <c:numCache>
                <c:formatCode>##0.0%</c:formatCode>
                <c:ptCount val="7"/>
                <c:pt idx="0">
                  <c:v>7.8153521757801131E-2</c:v>
                </c:pt>
                <c:pt idx="1">
                  <c:v>3.9900143860539902E-2</c:v>
                </c:pt>
                <c:pt idx="2">
                  <c:v>6.0886938968876807E-2</c:v>
                </c:pt>
                <c:pt idx="3">
                  <c:v>7.1770604472987443E-2</c:v>
                </c:pt>
                <c:pt idx="4">
                  <c:v>4.2258254221624804E-2</c:v>
                </c:pt>
                <c:pt idx="5">
                  <c:v>6.8039805600555434E-2</c:v>
                </c:pt>
                <c:pt idx="6">
                  <c:v>3.7688982096659135E-2</c:v>
                </c:pt>
              </c:numCache>
            </c:numRef>
          </c:val>
        </c:ser>
        <c:ser>
          <c:idx val="6"/>
          <c:order val="6"/>
          <c:tx>
            <c:strRef>
              <c:f>'1.6_G'!$H$51</c:f>
              <c:strCache>
                <c:ptCount val="1"/>
                <c:pt idx="0">
                  <c:v>Spanisch</c:v>
                </c:pt>
              </c:strCache>
            </c:strRef>
          </c:tx>
          <c:cat>
            <c:strRef>
              <c:f>'1.6_G'!$A$52:$A$58</c:f>
              <c:strCache>
                <c:ptCount val="7"/>
                <c:pt idx="0">
                  <c:v>CH</c:v>
                </c:pt>
                <c:pt idx="1">
                  <c:v>ZG</c:v>
                </c:pt>
                <c:pt idx="2">
                  <c:v>ZH</c:v>
                </c:pt>
                <c:pt idx="3">
                  <c:v>LU</c:v>
                </c:pt>
                <c:pt idx="4">
                  <c:v>SZ</c:v>
                </c:pt>
                <c:pt idx="5">
                  <c:v>NW</c:v>
                </c:pt>
                <c:pt idx="6">
                  <c:v>AG</c:v>
                </c:pt>
              </c:strCache>
            </c:strRef>
          </c:cat>
          <c:val>
            <c:numRef>
              <c:f>'1.6_G'!$H$52:$H$58</c:f>
              <c:numCache>
                <c:formatCode>##0.0%</c:formatCode>
                <c:ptCount val="7"/>
                <c:pt idx="0">
                  <c:v>2.9303332903464256E-2</c:v>
                </c:pt>
                <c:pt idx="1">
                  <c:v>2.1155961750021157E-2</c:v>
                </c:pt>
                <c:pt idx="2">
                  <c:v>3.3485070066668038E-2</c:v>
                </c:pt>
                <c:pt idx="3">
                  <c:v>2.1426022947064013E-2</c:v>
                </c:pt>
                <c:pt idx="4">
                  <c:v>1.3610014282113753E-2</c:v>
                </c:pt>
                <c:pt idx="5">
                  <c:v>0</c:v>
                </c:pt>
                <c:pt idx="6">
                  <c:v>1.7576731673356424E-2</c:v>
                </c:pt>
              </c:numCache>
            </c:numRef>
          </c:val>
        </c:ser>
        <c:ser>
          <c:idx val="7"/>
          <c:order val="7"/>
          <c:tx>
            <c:strRef>
              <c:f>'1.6_G'!$I$51</c:f>
              <c:strCache>
                <c:ptCount val="1"/>
                <c:pt idx="0">
                  <c:v>Englisch</c:v>
                </c:pt>
              </c:strCache>
            </c:strRef>
          </c:tx>
          <c:cat>
            <c:strRef>
              <c:f>'1.6_G'!$A$52:$A$58</c:f>
              <c:strCache>
                <c:ptCount val="7"/>
                <c:pt idx="0">
                  <c:v>CH</c:v>
                </c:pt>
                <c:pt idx="1">
                  <c:v>ZG</c:v>
                </c:pt>
                <c:pt idx="2">
                  <c:v>ZH</c:v>
                </c:pt>
                <c:pt idx="3">
                  <c:v>LU</c:v>
                </c:pt>
                <c:pt idx="4">
                  <c:v>SZ</c:v>
                </c:pt>
                <c:pt idx="5">
                  <c:v>NW</c:v>
                </c:pt>
                <c:pt idx="6">
                  <c:v>AG</c:v>
                </c:pt>
              </c:strCache>
            </c:strRef>
          </c:cat>
          <c:val>
            <c:numRef>
              <c:f>'1.6_G'!$I$52:$I$58</c:f>
              <c:numCache>
                <c:formatCode>##0.0%</c:formatCode>
                <c:ptCount val="7"/>
                <c:pt idx="0">
                  <c:v>3.9436720834601889E-2</c:v>
                </c:pt>
                <c:pt idx="1">
                  <c:v>0.10586443259710586</c:v>
                </c:pt>
                <c:pt idx="2">
                  <c:v>5.3313834133212494E-2</c:v>
                </c:pt>
                <c:pt idx="3">
                  <c:v>2.3472855989333935E-2</c:v>
                </c:pt>
                <c:pt idx="4">
                  <c:v>3.7721582794253548E-2</c:v>
                </c:pt>
                <c:pt idx="5">
                  <c:v>9.1182596621152509E-2</c:v>
                </c:pt>
                <c:pt idx="6">
                  <c:v>2.1315547457175517E-2</c:v>
                </c:pt>
              </c:numCache>
            </c:numRef>
          </c:val>
        </c:ser>
        <c:ser>
          <c:idx val="8"/>
          <c:order val="8"/>
          <c:tx>
            <c:strRef>
              <c:f>'1.6_G'!$J$51</c:f>
              <c:strCache>
                <c:ptCount val="1"/>
                <c:pt idx="0">
                  <c:v>Türkisch</c:v>
                </c:pt>
              </c:strCache>
            </c:strRef>
          </c:tx>
          <c:cat>
            <c:strRef>
              <c:f>'1.6_G'!$A$52:$A$58</c:f>
              <c:strCache>
                <c:ptCount val="7"/>
                <c:pt idx="0">
                  <c:v>CH</c:v>
                </c:pt>
                <c:pt idx="1">
                  <c:v>ZG</c:v>
                </c:pt>
                <c:pt idx="2">
                  <c:v>ZH</c:v>
                </c:pt>
                <c:pt idx="3">
                  <c:v>LU</c:v>
                </c:pt>
                <c:pt idx="4">
                  <c:v>SZ</c:v>
                </c:pt>
                <c:pt idx="5">
                  <c:v>NW</c:v>
                </c:pt>
                <c:pt idx="6">
                  <c:v>AG</c:v>
                </c:pt>
              </c:strCache>
            </c:strRef>
          </c:cat>
          <c:val>
            <c:numRef>
              <c:f>'1.6_G'!$J$52:$J$58</c:f>
              <c:numCache>
                <c:formatCode>##0.0%</c:formatCode>
                <c:ptCount val="7"/>
                <c:pt idx="0">
                  <c:v>2.0309319605885397E-2</c:v>
                </c:pt>
                <c:pt idx="1">
                  <c:v>1.8490310569518491E-2</c:v>
                </c:pt>
                <c:pt idx="2">
                  <c:v>2.4003240712132758E-2</c:v>
                </c:pt>
                <c:pt idx="3">
                  <c:v>1.4459279289429703E-2</c:v>
                </c:pt>
                <c:pt idx="4">
                  <c:v>9.1993615055028146E-3</c:v>
                </c:pt>
                <c:pt idx="5">
                  <c:v>0</c:v>
                </c:pt>
                <c:pt idx="6">
                  <c:v>3.4053306058600567E-2</c:v>
                </c:pt>
              </c:numCache>
            </c:numRef>
          </c:val>
        </c:ser>
        <c:overlap val="100"/>
        <c:axId val="143838592"/>
        <c:axId val="143864960"/>
      </c:barChart>
      <c:catAx>
        <c:axId val="143838592"/>
        <c:scaling>
          <c:orientation val="minMax"/>
        </c:scaling>
        <c:axPos val="b"/>
        <c:tickLblPos val="nextTo"/>
        <c:crossAx val="143864960"/>
        <c:crosses val="autoZero"/>
        <c:auto val="1"/>
        <c:lblAlgn val="ctr"/>
        <c:lblOffset val="100"/>
      </c:catAx>
      <c:valAx>
        <c:axId val="143864960"/>
        <c:scaling>
          <c:orientation val="minMax"/>
        </c:scaling>
        <c:axPos val="l"/>
        <c:majorGridlines/>
        <c:numFmt formatCode="0%" sourceLinked="0"/>
        <c:tickLblPos val="nextTo"/>
        <c:crossAx val="143838592"/>
        <c:crosses val="autoZero"/>
        <c:crossBetween val="between"/>
      </c:valAx>
    </c:plotArea>
    <c:legend>
      <c:legendPos val="r"/>
    </c:legend>
    <c:plotVisOnly val="1"/>
    <c:dispBlanksAs val="gap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27</xdr:row>
      <xdr:rowOff>138112</xdr:rowOff>
    </xdr:from>
    <xdr:to>
      <xdr:col>6</xdr:col>
      <xdr:colOff>787950</xdr:colOff>
      <xdr:row>47</xdr:row>
      <xdr:rowOff>139612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7"/>
  <sheetViews>
    <sheetView workbookViewId="0">
      <selection activeCell="A4" sqref="A4"/>
    </sheetView>
  </sheetViews>
  <sheetFormatPr baseColWidth="10" defaultRowHeight="12"/>
  <cols>
    <col min="1" max="4" width="24.25" style="89" customWidth="1"/>
    <col min="5" max="5" width="22.5" style="89" customWidth="1"/>
    <col min="6" max="16384" width="11" style="89"/>
  </cols>
  <sheetData>
    <row r="1" spans="1:8" s="83" customFormat="1" ht="12" customHeight="1">
      <c r="A1" s="93" t="s">
        <v>1716</v>
      </c>
      <c r="B1" s="94" t="s">
        <v>1717</v>
      </c>
      <c r="C1" s="94" t="s">
        <v>1718</v>
      </c>
      <c r="D1" s="94" t="s">
        <v>1719</v>
      </c>
      <c r="F1" s="84"/>
      <c r="G1" s="85"/>
      <c r="H1" s="85"/>
    </row>
    <row r="2" spans="1:8" s="83" customFormat="1" ht="16.5" customHeight="1">
      <c r="A2" s="93"/>
      <c r="B2" s="94"/>
      <c r="C2" s="94"/>
      <c r="D2" s="94"/>
      <c r="F2" s="84"/>
      <c r="G2" s="85"/>
      <c r="H2" s="85"/>
    </row>
    <row r="3" spans="1:8" s="83" customFormat="1" ht="16.5" customHeight="1">
      <c r="A3" s="86"/>
      <c r="B3" s="87"/>
      <c r="C3" s="87"/>
      <c r="D3" s="87"/>
      <c r="F3" s="84"/>
      <c r="G3" s="85"/>
      <c r="H3" s="85"/>
    </row>
    <row r="5" spans="1:8">
      <c r="A5" s="88" t="s">
        <v>1720</v>
      </c>
    </row>
    <row r="6" spans="1:8">
      <c r="A6" s="88" t="s">
        <v>1721</v>
      </c>
    </row>
    <row r="7" spans="1:8">
      <c r="A7" s="90" t="s">
        <v>1722</v>
      </c>
    </row>
    <row r="10" spans="1:8">
      <c r="A10" s="89" t="s">
        <v>1723</v>
      </c>
    </row>
    <row r="11" spans="1:8">
      <c r="A11" s="91"/>
      <c r="B11" s="91"/>
      <c r="C11" s="91"/>
      <c r="D11" s="91"/>
    </row>
    <row r="12" spans="1:8">
      <c r="A12" s="91" t="s">
        <v>1724</v>
      </c>
      <c r="B12" s="91" t="s">
        <v>1725</v>
      </c>
      <c r="C12" s="91" t="s">
        <v>1726</v>
      </c>
      <c r="D12" s="91" t="s">
        <v>1727</v>
      </c>
    </row>
    <row r="13" spans="1:8">
      <c r="A13" s="89" t="s">
        <v>1728</v>
      </c>
      <c r="B13" s="89" t="s">
        <v>1729</v>
      </c>
      <c r="C13" s="89" t="s">
        <v>1730</v>
      </c>
      <c r="D13" s="89" t="s">
        <v>1731</v>
      </c>
    </row>
    <row r="14" spans="1:8">
      <c r="A14" s="89" t="s">
        <v>1732</v>
      </c>
      <c r="B14" s="89" t="s">
        <v>1733</v>
      </c>
      <c r="C14" s="89" t="s">
        <v>1730</v>
      </c>
      <c r="D14" s="89" t="s">
        <v>1731</v>
      </c>
    </row>
    <row r="15" spans="1:8">
      <c r="A15" s="89" t="s">
        <v>1734</v>
      </c>
      <c r="B15" s="89" t="s">
        <v>1735</v>
      </c>
      <c r="C15" s="89" t="s">
        <v>1730</v>
      </c>
      <c r="D15" s="89" t="s">
        <v>1736</v>
      </c>
    </row>
    <row r="16" spans="1:8">
      <c r="B16" s="89" t="s">
        <v>1737</v>
      </c>
      <c r="C16" s="89" t="s">
        <v>1730</v>
      </c>
      <c r="D16" s="89" t="s">
        <v>1736</v>
      </c>
    </row>
    <row r="17" spans="2:4">
      <c r="B17" s="89" t="s">
        <v>1738</v>
      </c>
      <c r="C17" s="89" t="s">
        <v>1739</v>
      </c>
      <c r="D17" s="89" t="s">
        <v>1736</v>
      </c>
    </row>
  </sheetData>
  <mergeCells count="4">
    <mergeCell ref="A1:A2"/>
    <mergeCell ref="B1:B2"/>
    <mergeCell ref="C1:C2"/>
    <mergeCell ref="D1:D2"/>
  </mergeCells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E64"/>
  <sheetViews>
    <sheetView zoomScaleNormal="100" workbookViewId="0">
      <pane xSplit="3" ySplit="4" topLeftCell="D8" activePane="bottomRight" state="frozen"/>
      <selection activeCell="D5" sqref="D5"/>
      <selection pane="topRight" activeCell="D5" sqref="D5"/>
      <selection pane="bottomLeft" activeCell="D5" sqref="D5"/>
      <selection pane="bottomRight" activeCell="D5" sqref="D5"/>
    </sheetView>
  </sheetViews>
  <sheetFormatPr baseColWidth="10" defaultRowHeight="14.25"/>
  <cols>
    <col min="1" max="1" width="10.625" customWidth="1"/>
    <col min="2" max="2" width="14" customWidth="1"/>
    <col min="3" max="3" width="34.75" bestFit="1" customWidth="1"/>
    <col min="4" max="17" width="8.75" customWidth="1"/>
    <col min="18" max="18" width="1.25" customWidth="1"/>
    <col min="19" max="29" width="8.75" customWidth="1"/>
    <col min="30" max="30" width="1.25" customWidth="1"/>
  </cols>
  <sheetData>
    <row r="1" spans="1:31" ht="15">
      <c r="A1" s="10" t="s">
        <v>45</v>
      </c>
      <c r="B1" s="1"/>
      <c r="C1" s="1"/>
      <c r="D1" s="2"/>
      <c r="E1" s="2"/>
      <c r="F1" s="2"/>
      <c r="G1" s="2"/>
      <c r="H1" s="2"/>
      <c r="I1" s="2"/>
      <c r="J1" s="18"/>
      <c r="K1" s="18"/>
      <c r="L1" s="18"/>
      <c r="M1" s="18"/>
      <c r="N1" s="18"/>
      <c r="O1" s="18"/>
      <c r="P1" s="18"/>
      <c r="Q1" s="3" t="s">
        <v>13</v>
      </c>
      <c r="R1" s="18"/>
      <c r="S1" s="19"/>
      <c r="T1" s="18"/>
      <c r="U1" s="18"/>
      <c r="V1" s="18"/>
      <c r="W1" s="18"/>
      <c r="X1" s="18"/>
      <c r="Y1" s="18"/>
      <c r="Z1" s="18"/>
      <c r="AA1" s="18"/>
      <c r="AB1" s="18"/>
      <c r="AC1" s="19" t="s">
        <v>46</v>
      </c>
      <c r="AD1" s="18"/>
      <c r="AE1" s="18"/>
    </row>
    <row r="2" spans="1:31">
      <c r="A2" s="4"/>
      <c r="B2" s="4"/>
      <c r="C2" s="4"/>
      <c r="D2" s="5"/>
      <c r="E2" s="5"/>
      <c r="F2" s="5"/>
      <c r="G2" s="5"/>
      <c r="H2" s="5"/>
      <c r="I2" s="5"/>
      <c r="J2" s="18"/>
      <c r="K2" s="18"/>
      <c r="L2" s="18"/>
      <c r="M2" s="18"/>
      <c r="N2" s="18"/>
      <c r="O2" s="18"/>
      <c r="P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</row>
    <row r="3" spans="1:31" ht="14.25" customHeight="1">
      <c r="A3" s="105" t="s">
        <v>47</v>
      </c>
      <c r="B3" s="106"/>
      <c r="C3" s="107"/>
      <c r="D3" s="97" t="s">
        <v>44</v>
      </c>
      <c r="E3" s="99"/>
      <c r="F3" s="95" t="s">
        <v>3</v>
      </c>
      <c r="G3" s="96"/>
      <c r="H3" s="95" t="s">
        <v>4</v>
      </c>
      <c r="I3" s="96"/>
      <c r="J3" s="95" t="s">
        <v>5</v>
      </c>
      <c r="K3" s="96"/>
      <c r="L3" s="95" t="s">
        <v>6</v>
      </c>
      <c r="M3" s="96"/>
      <c r="N3" s="95" t="s">
        <v>12</v>
      </c>
      <c r="O3" s="96"/>
      <c r="P3" s="97" t="s">
        <v>84</v>
      </c>
      <c r="Q3" s="96"/>
      <c r="R3" s="18"/>
      <c r="S3" s="18"/>
      <c r="T3" s="18"/>
      <c r="U3" s="18"/>
      <c r="V3" s="18"/>
      <c r="W3" s="18"/>
      <c r="X3" s="18"/>
    </row>
    <row r="4" spans="1:31" ht="39" customHeight="1">
      <c r="A4" s="108"/>
      <c r="B4" s="109"/>
      <c r="C4" s="110"/>
      <c r="D4" s="6" t="s">
        <v>1</v>
      </c>
      <c r="E4" s="6" t="s">
        <v>2</v>
      </c>
      <c r="F4" s="6" t="s">
        <v>1</v>
      </c>
      <c r="G4" s="6" t="s">
        <v>2</v>
      </c>
      <c r="H4" s="6" t="s">
        <v>1</v>
      </c>
      <c r="I4" s="6" t="s">
        <v>2</v>
      </c>
      <c r="J4" s="6" t="s">
        <v>1</v>
      </c>
      <c r="K4" s="6" t="s">
        <v>2</v>
      </c>
      <c r="L4" s="6" t="s">
        <v>1</v>
      </c>
      <c r="M4" s="6" t="s">
        <v>2</v>
      </c>
      <c r="N4" s="6" t="s">
        <v>1</v>
      </c>
      <c r="O4" s="6" t="s">
        <v>2</v>
      </c>
      <c r="P4" s="6" t="s">
        <v>1</v>
      </c>
      <c r="Q4" s="6" t="s">
        <v>2</v>
      </c>
      <c r="R4" s="18"/>
      <c r="S4" s="18"/>
      <c r="T4" s="18"/>
      <c r="U4" s="18"/>
      <c r="V4" s="18"/>
      <c r="W4" s="18"/>
      <c r="X4" s="18"/>
    </row>
    <row r="5" spans="1:31" ht="12.95" customHeight="1">
      <c r="A5" s="98" t="s">
        <v>19</v>
      </c>
      <c r="B5" s="100" t="s">
        <v>0</v>
      </c>
      <c r="C5" s="101"/>
      <c r="D5" s="30">
        <v>124783</v>
      </c>
      <c r="E5" s="34">
        <v>4.0000000000000001E-3</v>
      </c>
      <c r="F5" s="30">
        <v>111813</v>
      </c>
      <c r="G5" s="31">
        <v>1.4999999999999999E-2</v>
      </c>
      <c r="H5" s="30">
        <v>2553</v>
      </c>
      <c r="I5" s="31">
        <v>0.214</v>
      </c>
      <c r="J5" s="30">
        <v>3518</v>
      </c>
      <c r="K5" s="31">
        <v>0.183</v>
      </c>
      <c r="L5" s="30" t="s">
        <v>124</v>
      </c>
      <c r="M5" s="31" t="s">
        <v>125</v>
      </c>
      <c r="N5" s="30">
        <v>4739</v>
      </c>
      <c r="O5" s="31">
        <v>0.156</v>
      </c>
      <c r="P5" s="30">
        <v>16136</v>
      </c>
      <c r="Q5" s="31">
        <v>8.3000000000000004E-2</v>
      </c>
      <c r="R5" s="18"/>
      <c r="S5" s="18"/>
      <c r="T5" s="18"/>
      <c r="U5" s="18"/>
      <c r="V5" s="18"/>
      <c r="W5" s="18"/>
      <c r="X5" s="18"/>
    </row>
    <row r="6" spans="1:31" ht="12.95" customHeight="1">
      <c r="A6" s="98"/>
      <c r="B6" s="102" t="s">
        <v>48</v>
      </c>
      <c r="C6" s="20" t="s">
        <v>49</v>
      </c>
      <c r="D6" s="32">
        <v>63986</v>
      </c>
      <c r="E6" s="35">
        <v>0.03</v>
      </c>
      <c r="F6" s="32">
        <v>57885</v>
      </c>
      <c r="G6" s="33">
        <v>3.4000000000000002E-2</v>
      </c>
      <c r="H6" s="32" t="s">
        <v>562</v>
      </c>
      <c r="I6" s="33" t="s">
        <v>563</v>
      </c>
      <c r="J6" s="32">
        <v>2059</v>
      </c>
      <c r="K6" s="33">
        <v>0.24</v>
      </c>
      <c r="L6" s="32" t="s">
        <v>577</v>
      </c>
      <c r="M6" s="33" t="s">
        <v>599</v>
      </c>
      <c r="N6" s="32">
        <v>2703</v>
      </c>
      <c r="O6" s="33">
        <v>0.20799999999999999</v>
      </c>
      <c r="P6" s="32">
        <v>7533</v>
      </c>
      <c r="Q6" s="33">
        <v>0.125</v>
      </c>
      <c r="R6" s="18"/>
      <c r="S6" s="18"/>
      <c r="T6" s="18"/>
      <c r="U6" s="18"/>
      <c r="V6" s="18"/>
      <c r="W6" s="18"/>
      <c r="X6" s="18"/>
    </row>
    <row r="7" spans="1:31" ht="15">
      <c r="A7" s="98"/>
      <c r="B7" s="102"/>
      <c r="C7" s="20" t="s">
        <v>50</v>
      </c>
      <c r="D7" s="32">
        <v>60797</v>
      </c>
      <c r="E7" s="35">
        <v>3.2000000000000001E-2</v>
      </c>
      <c r="F7" s="32">
        <v>53928</v>
      </c>
      <c r="G7" s="33">
        <v>3.6999999999999998E-2</v>
      </c>
      <c r="H7" s="32" t="s">
        <v>564</v>
      </c>
      <c r="I7" s="33" t="s">
        <v>276</v>
      </c>
      <c r="J7" s="32" t="s">
        <v>584</v>
      </c>
      <c r="K7" s="33" t="s">
        <v>585</v>
      </c>
      <c r="L7" s="32" t="s">
        <v>600</v>
      </c>
      <c r="M7" s="33" t="s">
        <v>601</v>
      </c>
      <c r="N7" s="32">
        <v>2037</v>
      </c>
      <c r="O7" s="33">
        <v>0.23899999999999999</v>
      </c>
      <c r="P7" s="32">
        <v>8603</v>
      </c>
      <c r="Q7" s="33">
        <v>0.11700000000000001</v>
      </c>
      <c r="R7" s="18"/>
      <c r="S7" s="18"/>
      <c r="T7" s="18"/>
      <c r="U7" s="18"/>
      <c r="V7" s="18"/>
      <c r="W7" s="18"/>
      <c r="X7" s="18"/>
    </row>
    <row r="8" spans="1:31" ht="15">
      <c r="A8" s="98"/>
      <c r="B8" s="102" t="s">
        <v>51</v>
      </c>
      <c r="C8" s="20" t="s">
        <v>85</v>
      </c>
      <c r="D8" s="32">
        <v>17575</v>
      </c>
      <c r="E8" s="35">
        <v>7.5999999999999998E-2</v>
      </c>
      <c r="F8" s="32">
        <v>17001</v>
      </c>
      <c r="G8" s="33">
        <v>7.8E-2</v>
      </c>
      <c r="H8" s="32" t="s">
        <v>110</v>
      </c>
      <c r="I8" s="33" t="s">
        <v>111</v>
      </c>
      <c r="J8" s="32" t="s">
        <v>384</v>
      </c>
      <c r="K8" s="33" t="s">
        <v>569</v>
      </c>
      <c r="L8" s="32" t="s">
        <v>110</v>
      </c>
      <c r="M8" s="33" t="s">
        <v>111</v>
      </c>
      <c r="N8" s="32" t="s">
        <v>604</v>
      </c>
      <c r="O8" s="33" t="s">
        <v>297</v>
      </c>
      <c r="P8" s="32">
        <v>2304</v>
      </c>
      <c r="Q8" s="33">
        <v>0.23799999999999999</v>
      </c>
      <c r="R8" s="18"/>
      <c r="S8" s="18"/>
      <c r="T8" s="18"/>
      <c r="U8" s="18"/>
      <c r="V8" s="18"/>
      <c r="W8" s="18"/>
      <c r="X8" s="18"/>
    </row>
    <row r="9" spans="1:31" ht="15">
      <c r="A9" s="98"/>
      <c r="B9" s="102"/>
      <c r="C9" s="20" t="s">
        <v>86</v>
      </c>
      <c r="D9" s="32">
        <v>41250</v>
      </c>
      <c r="E9" s="35">
        <v>4.2999999999999997E-2</v>
      </c>
      <c r="F9" s="32">
        <v>35667</v>
      </c>
      <c r="G9" s="33">
        <v>4.9000000000000002E-2</v>
      </c>
      <c r="H9" s="32" t="s">
        <v>546</v>
      </c>
      <c r="I9" s="33" t="s">
        <v>117</v>
      </c>
      <c r="J9" s="32" t="s">
        <v>570</v>
      </c>
      <c r="K9" s="33" t="s">
        <v>376</v>
      </c>
      <c r="L9" s="32" t="s">
        <v>542</v>
      </c>
      <c r="M9" s="33" t="s">
        <v>592</v>
      </c>
      <c r="N9" s="32">
        <v>1699</v>
      </c>
      <c r="O9" s="33">
        <v>0.26</v>
      </c>
      <c r="P9" s="32">
        <v>7241</v>
      </c>
      <c r="Q9" s="33">
        <v>0.125</v>
      </c>
      <c r="R9" s="18"/>
      <c r="S9" s="18"/>
      <c r="T9" s="18"/>
      <c r="U9" s="18"/>
      <c r="V9" s="18"/>
      <c r="W9" s="18"/>
      <c r="X9" s="18"/>
    </row>
    <row r="10" spans="1:31" ht="15">
      <c r="A10" s="98"/>
      <c r="B10" s="102"/>
      <c r="C10" s="20" t="s">
        <v>87</v>
      </c>
      <c r="D10" s="32">
        <v>44184</v>
      </c>
      <c r="E10" s="35">
        <v>4.2999999999999997E-2</v>
      </c>
      <c r="F10" s="32">
        <v>38631</v>
      </c>
      <c r="G10" s="33">
        <v>4.8000000000000001E-2</v>
      </c>
      <c r="H10" s="32" t="s">
        <v>547</v>
      </c>
      <c r="I10" s="33" t="s">
        <v>541</v>
      </c>
      <c r="J10" s="32" t="s">
        <v>571</v>
      </c>
      <c r="K10" s="33" t="s">
        <v>541</v>
      </c>
      <c r="L10" s="32" t="s">
        <v>110</v>
      </c>
      <c r="M10" s="33" t="s">
        <v>111</v>
      </c>
      <c r="N10" s="32">
        <v>1874</v>
      </c>
      <c r="O10" s="33">
        <v>0.254</v>
      </c>
      <c r="P10" s="32">
        <v>5561</v>
      </c>
      <c r="Q10" s="33">
        <v>0.15</v>
      </c>
      <c r="R10" s="18"/>
      <c r="S10" s="18"/>
      <c r="T10" s="18"/>
      <c r="U10" s="18"/>
      <c r="V10" s="18"/>
      <c r="W10" s="18"/>
      <c r="X10" s="18"/>
    </row>
    <row r="11" spans="1:31" ht="15">
      <c r="A11" s="98"/>
      <c r="B11" s="102"/>
      <c r="C11" s="20" t="s">
        <v>52</v>
      </c>
      <c r="D11" s="32">
        <v>21774</v>
      </c>
      <c r="E11" s="35">
        <v>6.8000000000000005E-2</v>
      </c>
      <c r="F11" s="32">
        <v>20515</v>
      </c>
      <c r="G11" s="33">
        <v>7.0999999999999994E-2</v>
      </c>
      <c r="H11" s="32" t="s">
        <v>124</v>
      </c>
      <c r="I11" s="33" t="s">
        <v>548</v>
      </c>
      <c r="J11" s="32" t="s">
        <v>572</v>
      </c>
      <c r="K11" s="33" t="s">
        <v>573</v>
      </c>
      <c r="L11" s="32" t="s">
        <v>390</v>
      </c>
      <c r="M11" s="33" t="s">
        <v>105</v>
      </c>
      <c r="N11" s="32" t="s">
        <v>605</v>
      </c>
      <c r="O11" s="33" t="s">
        <v>553</v>
      </c>
      <c r="P11" s="32" t="s">
        <v>629</v>
      </c>
      <c r="Q11" s="33" t="s">
        <v>466</v>
      </c>
      <c r="R11" s="18"/>
      <c r="S11" s="18"/>
      <c r="T11" s="18"/>
      <c r="U11" s="18"/>
      <c r="V11" s="18"/>
      <c r="W11" s="18"/>
      <c r="X11" s="18"/>
    </row>
    <row r="12" spans="1:31" ht="15">
      <c r="A12" s="98"/>
      <c r="B12" s="102" t="s">
        <v>53</v>
      </c>
      <c r="C12" s="21" t="s">
        <v>54</v>
      </c>
      <c r="D12" s="32">
        <v>100977</v>
      </c>
      <c r="E12" s="35">
        <v>1.4999999999999999E-2</v>
      </c>
      <c r="F12" s="32">
        <v>98169</v>
      </c>
      <c r="G12" s="33">
        <v>1.9E-2</v>
      </c>
      <c r="H12" s="32">
        <v>2057</v>
      </c>
      <c r="I12" s="33">
        <v>0.23699999999999999</v>
      </c>
      <c r="J12" s="32">
        <v>1576</v>
      </c>
      <c r="K12" s="33">
        <v>0.26900000000000002</v>
      </c>
      <c r="L12" s="32" t="s">
        <v>124</v>
      </c>
      <c r="M12" s="33" t="s">
        <v>125</v>
      </c>
      <c r="N12" s="32">
        <v>2673</v>
      </c>
      <c r="O12" s="33">
        <v>0.20599999999999999</v>
      </c>
      <c r="P12" s="32">
        <v>3297</v>
      </c>
      <c r="Q12" s="33">
        <v>0.184</v>
      </c>
      <c r="R12" s="18"/>
      <c r="S12" s="18"/>
      <c r="T12" s="18"/>
      <c r="U12" s="18"/>
      <c r="V12" s="18"/>
      <c r="W12" s="18"/>
      <c r="X12" s="18"/>
    </row>
    <row r="13" spans="1:31" ht="15">
      <c r="A13" s="98"/>
      <c r="B13" s="102"/>
      <c r="C13" s="20" t="s">
        <v>88</v>
      </c>
      <c r="D13" s="32">
        <v>12844</v>
      </c>
      <c r="E13" s="35">
        <v>9.4E-2</v>
      </c>
      <c r="F13" s="32">
        <v>8406</v>
      </c>
      <c r="G13" s="33">
        <v>0.11799999999999999</v>
      </c>
      <c r="H13" s="32" t="s">
        <v>567</v>
      </c>
      <c r="I13" s="33" t="s">
        <v>568</v>
      </c>
      <c r="J13" s="32">
        <v>1942</v>
      </c>
      <c r="K13" s="33">
        <v>0.252</v>
      </c>
      <c r="L13" s="32" t="s">
        <v>110</v>
      </c>
      <c r="M13" s="33" t="s">
        <v>111</v>
      </c>
      <c r="N13" s="32" t="s">
        <v>625</v>
      </c>
      <c r="O13" s="33" t="s">
        <v>626</v>
      </c>
      <c r="P13" s="32">
        <v>3510</v>
      </c>
      <c r="Q13" s="33">
        <v>0.187</v>
      </c>
      <c r="R13" s="18"/>
      <c r="S13" s="18"/>
      <c r="T13" s="18"/>
      <c r="U13" s="18"/>
      <c r="V13" s="18"/>
      <c r="W13" s="18"/>
      <c r="X13" s="18"/>
    </row>
    <row r="14" spans="1:31" ht="15">
      <c r="A14" s="98"/>
      <c r="B14" s="102"/>
      <c r="C14" s="20" t="s">
        <v>55</v>
      </c>
      <c r="D14" s="32">
        <v>8507</v>
      </c>
      <c r="E14" s="35">
        <v>0.121</v>
      </c>
      <c r="F14" s="32">
        <v>4415</v>
      </c>
      <c r="G14" s="33">
        <v>0.17199999999999999</v>
      </c>
      <c r="H14" s="32" t="s">
        <v>110</v>
      </c>
      <c r="I14" s="33" t="s">
        <v>111</v>
      </c>
      <c r="J14" s="32" t="s">
        <v>110</v>
      </c>
      <c r="K14" s="33" t="s">
        <v>111</v>
      </c>
      <c r="L14" s="32" t="s">
        <v>110</v>
      </c>
      <c r="M14" s="33" t="s">
        <v>111</v>
      </c>
      <c r="N14" s="32" t="s">
        <v>110</v>
      </c>
      <c r="O14" s="33" t="s">
        <v>111</v>
      </c>
      <c r="P14" s="32">
        <v>7495</v>
      </c>
      <c r="Q14" s="33">
        <v>0.129</v>
      </c>
      <c r="R14" s="18"/>
      <c r="S14" s="18"/>
      <c r="T14" s="18"/>
      <c r="U14" s="18"/>
      <c r="V14" s="18"/>
      <c r="W14" s="18"/>
      <c r="X14" s="18"/>
    </row>
    <row r="15" spans="1:31" ht="15">
      <c r="A15" s="98"/>
      <c r="B15" s="102"/>
      <c r="C15" s="20" t="s">
        <v>56</v>
      </c>
      <c r="D15" s="32">
        <v>2455</v>
      </c>
      <c r="E15" s="35">
        <v>0.217</v>
      </c>
      <c r="F15" s="32" t="s">
        <v>545</v>
      </c>
      <c r="G15" s="33" t="s">
        <v>315</v>
      </c>
      <c r="H15" s="32" t="s">
        <v>110</v>
      </c>
      <c r="I15" s="33" t="s">
        <v>111</v>
      </c>
      <c r="J15" s="32" t="s">
        <v>110</v>
      </c>
      <c r="K15" s="33" t="s">
        <v>111</v>
      </c>
      <c r="L15" s="32" t="s">
        <v>110</v>
      </c>
      <c r="M15" s="33" t="s">
        <v>111</v>
      </c>
      <c r="N15" s="32" t="s">
        <v>627</v>
      </c>
      <c r="O15" s="33" t="s">
        <v>628</v>
      </c>
      <c r="P15" s="32">
        <v>1833</v>
      </c>
      <c r="Q15" s="33">
        <v>0.25</v>
      </c>
      <c r="R15" s="18"/>
      <c r="S15" s="18"/>
      <c r="T15" s="18"/>
      <c r="U15" s="18"/>
      <c r="V15" s="18"/>
      <c r="W15" s="18"/>
      <c r="X15" s="18"/>
    </row>
    <row r="16" spans="1:31" ht="15">
      <c r="A16" s="98"/>
      <c r="B16" s="102"/>
      <c r="C16" s="20" t="s">
        <v>57</v>
      </c>
      <c r="D16" s="32" t="s">
        <v>110</v>
      </c>
      <c r="E16" s="35" t="s">
        <v>111</v>
      </c>
      <c r="F16" s="32" t="s">
        <v>110</v>
      </c>
      <c r="G16" s="33" t="s">
        <v>111</v>
      </c>
      <c r="H16" s="32" t="s">
        <v>110</v>
      </c>
      <c r="I16" s="33" t="s">
        <v>111</v>
      </c>
      <c r="J16" s="32" t="s">
        <v>110</v>
      </c>
      <c r="K16" s="33" t="s">
        <v>111</v>
      </c>
      <c r="L16" s="32" t="s">
        <v>110</v>
      </c>
      <c r="M16" s="33" t="s">
        <v>111</v>
      </c>
      <c r="N16" s="32" t="s">
        <v>110</v>
      </c>
      <c r="O16" s="33" t="s">
        <v>111</v>
      </c>
      <c r="P16" s="32" t="s">
        <v>110</v>
      </c>
      <c r="Q16" s="33" t="s">
        <v>111</v>
      </c>
      <c r="R16" s="18"/>
      <c r="S16" s="18"/>
      <c r="T16" s="18"/>
      <c r="U16" s="18"/>
      <c r="V16" s="18"/>
      <c r="W16" s="18"/>
      <c r="X16" s="18"/>
    </row>
    <row r="17" spans="1:24" ht="15">
      <c r="A17" s="98"/>
      <c r="B17" s="103" t="s">
        <v>58</v>
      </c>
      <c r="C17" s="17" t="s">
        <v>89</v>
      </c>
      <c r="D17" s="32">
        <v>87861</v>
      </c>
      <c r="E17" s="35">
        <v>0.02</v>
      </c>
      <c r="F17" s="32">
        <v>86605</v>
      </c>
      <c r="G17" s="33">
        <v>2.1999999999999999E-2</v>
      </c>
      <c r="H17" s="32">
        <v>1778</v>
      </c>
      <c r="I17" s="33">
        <v>0.25600000000000001</v>
      </c>
      <c r="J17" s="32" t="s">
        <v>586</v>
      </c>
      <c r="K17" s="33" t="s">
        <v>254</v>
      </c>
      <c r="L17" s="32" t="s">
        <v>602</v>
      </c>
      <c r="M17" s="33" t="s">
        <v>603</v>
      </c>
      <c r="N17" s="32">
        <v>1896</v>
      </c>
      <c r="O17" s="33">
        <v>0.245</v>
      </c>
      <c r="P17" s="32" t="s">
        <v>648</v>
      </c>
      <c r="Q17" s="33" t="s">
        <v>206</v>
      </c>
      <c r="R17" s="18"/>
      <c r="S17" s="18"/>
      <c r="T17" s="18"/>
      <c r="U17" s="18"/>
      <c r="V17" s="18"/>
      <c r="W17" s="18"/>
      <c r="X17" s="18"/>
    </row>
    <row r="18" spans="1:24" ht="15">
      <c r="A18" s="98"/>
      <c r="B18" s="103"/>
      <c r="C18" s="17" t="s">
        <v>90</v>
      </c>
      <c r="D18" s="32">
        <v>9227</v>
      </c>
      <c r="E18" s="35">
        <v>0.108</v>
      </c>
      <c r="F18" s="32">
        <v>7742</v>
      </c>
      <c r="G18" s="33">
        <v>0.11899999999999999</v>
      </c>
      <c r="H18" s="32" t="s">
        <v>565</v>
      </c>
      <c r="I18" s="33" t="s">
        <v>129</v>
      </c>
      <c r="J18" s="32" t="s">
        <v>587</v>
      </c>
      <c r="K18" s="33" t="s">
        <v>588</v>
      </c>
      <c r="L18" s="32" t="s">
        <v>110</v>
      </c>
      <c r="M18" s="33" t="s">
        <v>111</v>
      </c>
      <c r="N18" s="32" t="s">
        <v>623</v>
      </c>
      <c r="O18" s="33" t="s">
        <v>624</v>
      </c>
      <c r="P18" s="32">
        <v>2725</v>
      </c>
      <c r="Q18" s="33">
        <v>0.20200000000000001</v>
      </c>
      <c r="R18" s="18"/>
      <c r="S18" s="18"/>
      <c r="T18" s="18"/>
      <c r="U18" s="18"/>
      <c r="V18" s="18"/>
      <c r="W18" s="18"/>
      <c r="X18" s="18"/>
    </row>
    <row r="19" spans="1:24" ht="15">
      <c r="A19" s="98"/>
      <c r="B19" s="103"/>
      <c r="C19" s="17" t="s">
        <v>91</v>
      </c>
      <c r="D19" s="32">
        <v>20986</v>
      </c>
      <c r="E19" s="35">
        <v>7.0999999999999994E-2</v>
      </c>
      <c r="F19" s="32">
        <v>11029</v>
      </c>
      <c r="G19" s="33">
        <v>0.10299999999999999</v>
      </c>
      <c r="H19" s="32" t="s">
        <v>566</v>
      </c>
      <c r="I19" s="33" t="s">
        <v>147</v>
      </c>
      <c r="J19" s="32" t="s">
        <v>589</v>
      </c>
      <c r="K19" s="33" t="s">
        <v>590</v>
      </c>
      <c r="L19" s="32" t="s">
        <v>110</v>
      </c>
      <c r="M19" s="33" t="s">
        <v>111</v>
      </c>
      <c r="N19" s="32">
        <v>1999</v>
      </c>
      <c r="O19" s="33">
        <v>0.247</v>
      </c>
      <c r="P19" s="32">
        <v>11818</v>
      </c>
      <c r="Q19" s="33">
        <v>0.1</v>
      </c>
      <c r="R19" s="18"/>
      <c r="S19" s="18"/>
      <c r="T19" s="18"/>
      <c r="U19" s="18"/>
      <c r="V19" s="18"/>
      <c r="W19" s="18"/>
      <c r="X19" s="18"/>
    </row>
    <row r="20" spans="1:24" ht="15">
      <c r="A20" s="98"/>
      <c r="B20" s="103"/>
      <c r="C20" s="17" t="s">
        <v>92</v>
      </c>
      <c r="D20" s="32">
        <v>2607</v>
      </c>
      <c r="E20" s="35">
        <v>0.22600000000000001</v>
      </c>
      <c r="F20" s="32">
        <v>2468</v>
      </c>
      <c r="G20" s="33">
        <v>0.23200000000000001</v>
      </c>
      <c r="H20" s="32" t="s">
        <v>110</v>
      </c>
      <c r="I20" s="33" t="s">
        <v>111</v>
      </c>
      <c r="J20" s="32" t="s">
        <v>591</v>
      </c>
      <c r="K20" s="33" t="s">
        <v>558</v>
      </c>
      <c r="L20" s="32" t="s">
        <v>110</v>
      </c>
      <c r="M20" s="33" t="s">
        <v>111</v>
      </c>
      <c r="N20" s="32" t="s">
        <v>110</v>
      </c>
      <c r="O20" s="33" t="s">
        <v>111</v>
      </c>
      <c r="P20" s="32" t="s">
        <v>649</v>
      </c>
      <c r="Q20" s="33" t="s">
        <v>523</v>
      </c>
      <c r="R20" s="18"/>
      <c r="S20" s="18"/>
      <c r="T20" s="18"/>
      <c r="U20" s="18"/>
      <c r="V20" s="18"/>
      <c r="W20" s="18"/>
      <c r="X20" s="18"/>
    </row>
    <row r="21" spans="1:24" ht="15">
      <c r="A21" s="98"/>
      <c r="B21" s="103"/>
      <c r="C21" s="17" t="s">
        <v>93</v>
      </c>
      <c r="D21" s="32" t="s">
        <v>110</v>
      </c>
      <c r="E21" s="35" t="s">
        <v>111</v>
      </c>
      <c r="F21" s="32" t="s">
        <v>110</v>
      </c>
      <c r="G21" s="33" t="s">
        <v>111</v>
      </c>
      <c r="H21" s="32" t="s">
        <v>110</v>
      </c>
      <c r="I21" s="33" t="s">
        <v>111</v>
      </c>
      <c r="J21" s="32" t="s">
        <v>110</v>
      </c>
      <c r="K21" s="33" t="s">
        <v>111</v>
      </c>
      <c r="L21" s="32" t="s">
        <v>110</v>
      </c>
      <c r="M21" s="33" t="s">
        <v>111</v>
      </c>
      <c r="N21" s="32" t="s">
        <v>110</v>
      </c>
      <c r="O21" s="33" t="s">
        <v>111</v>
      </c>
      <c r="P21" s="32" t="s">
        <v>110</v>
      </c>
      <c r="Q21" s="33" t="s">
        <v>111</v>
      </c>
      <c r="R21" s="18"/>
      <c r="S21" s="18"/>
      <c r="T21" s="18"/>
      <c r="U21" s="18"/>
      <c r="V21" s="18"/>
      <c r="W21" s="18"/>
      <c r="X21" s="18"/>
    </row>
    <row r="22" spans="1:24" ht="15">
      <c r="A22" s="98"/>
      <c r="B22" s="103"/>
      <c r="C22" s="17" t="s">
        <v>94</v>
      </c>
      <c r="D22" s="32">
        <v>4064</v>
      </c>
      <c r="E22" s="35">
        <v>0.16800000000000001</v>
      </c>
      <c r="F22" s="32">
        <v>3931</v>
      </c>
      <c r="G22" s="33">
        <v>0.17100000000000001</v>
      </c>
      <c r="H22" s="32" t="s">
        <v>110</v>
      </c>
      <c r="I22" s="33" t="s">
        <v>111</v>
      </c>
      <c r="J22" s="32" t="s">
        <v>110</v>
      </c>
      <c r="K22" s="33" t="s">
        <v>111</v>
      </c>
      <c r="L22" s="32" t="s">
        <v>110</v>
      </c>
      <c r="M22" s="33" t="s">
        <v>111</v>
      </c>
      <c r="N22" s="32" t="s">
        <v>110</v>
      </c>
      <c r="O22" s="33" t="s">
        <v>111</v>
      </c>
      <c r="P22" s="32" t="s">
        <v>279</v>
      </c>
      <c r="Q22" s="33" t="s">
        <v>543</v>
      </c>
      <c r="R22" s="18"/>
      <c r="S22" s="18"/>
      <c r="T22" s="18"/>
      <c r="U22" s="18"/>
      <c r="V22" s="18"/>
      <c r="W22" s="18"/>
      <c r="X22" s="18"/>
    </row>
    <row r="23" spans="1:24" ht="15">
      <c r="A23" s="98"/>
      <c r="B23" s="103" t="s">
        <v>59</v>
      </c>
      <c r="C23" s="22" t="s">
        <v>95</v>
      </c>
      <c r="D23" s="32">
        <v>60919</v>
      </c>
      <c r="E23" s="35">
        <v>3.2000000000000001E-2</v>
      </c>
      <c r="F23" s="32">
        <v>54784</v>
      </c>
      <c r="G23" s="33">
        <v>3.5999999999999997E-2</v>
      </c>
      <c r="H23" s="32" t="s">
        <v>549</v>
      </c>
      <c r="I23" s="33" t="s">
        <v>550</v>
      </c>
      <c r="J23" s="32">
        <v>1827</v>
      </c>
      <c r="K23" s="33">
        <v>0.25700000000000001</v>
      </c>
      <c r="L23" s="32" t="s">
        <v>593</v>
      </c>
      <c r="M23" s="33" t="s">
        <v>594</v>
      </c>
      <c r="N23" s="32">
        <v>2401</v>
      </c>
      <c r="O23" s="33">
        <v>0.222</v>
      </c>
      <c r="P23" s="32">
        <v>7945</v>
      </c>
      <c r="Q23" s="33">
        <v>0.122</v>
      </c>
      <c r="R23" s="18"/>
      <c r="S23" s="18"/>
      <c r="T23" s="18"/>
      <c r="U23" s="18"/>
      <c r="V23" s="18"/>
      <c r="W23" s="18"/>
      <c r="X23" s="18"/>
    </row>
    <row r="24" spans="1:24" ht="15">
      <c r="A24" s="98"/>
      <c r="B24" s="103"/>
      <c r="C24" s="17" t="s">
        <v>96</v>
      </c>
      <c r="D24" s="32">
        <v>5457</v>
      </c>
      <c r="E24" s="35">
        <v>0.14399999999999999</v>
      </c>
      <c r="F24" s="32">
        <v>5057</v>
      </c>
      <c r="G24" s="33">
        <v>0.15</v>
      </c>
      <c r="H24" s="32" t="s">
        <v>551</v>
      </c>
      <c r="I24" s="33" t="s">
        <v>208</v>
      </c>
      <c r="J24" s="32" t="s">
        <v>110</v>
      </c>
      <c r="K24" s="33" t="s">
        <v>111</v>
      </c>
      <c r="L24" s="32" t="s">
        <v>110</v>
      </c>
      <c r="M24" s="33" t="s">
        <v>111</v>
      </c>
      <c r="N24" s="32" t="s">
        <v>110</v>
      </c>
      <c r="O24" s="33" t="s">
        <v>111</v>
      </c>
      <c r="P24" s="32" t="s">
        <v>630</v>
      </c>
      <c r="Q24" s="33" t="s">
        <v>501</v>
      </c>
      <c r="R24" s="18"/>
      <c r="S24" s="18"/>
      <c r="T24" s="18"/>
      <c r="U24" s="18"/>
      <c r="V24" s="18"/>
      <c r="W24" s="18"/>
      <c r="X24" s="18"/>
    </row>
    <row r="25" spans="1:24" ht="15">
      <c r="A25" s="98"/>
      <c r="B25" s="103"/>
      <c r="C25" s="17" t="s">
        <v>97</v>
      </c>
      <c r="D25" s="32">
        <v>6288</v>
      </c>
      <c r="E25" s="35">
        <v>0.13300000000000001</v>
      </c>
      <c r="F25" s="32">
        <v>5843</v>
      </c>
      <c r="G25" s="33">
        <v>0.13800000000000001</v>
      </c>
      <c r="H25" s="32" t="s">
        <v>110</v>
      </c>
      <c r="I25" s="33" t="s">
        <v>111</v>
      </c>
      <c r="J25" s="32" t="s">
        <v>367</v>
      </c>
      <c r="K25" s="33" t="s">
        <v>203</v>
      </c>
      <c r="L25" s="32" t="s">
        <v>110</v>
      </c>
      <c r="M25" s="33" t="s">
        <v>111</v>
      </c>
      <c r="N25" s="32" t="s">
        <v>395</v>
      </c>
      <c r="O25" s="33" t="s">
        <v>129</v>
      </c>
      <c r="P25" s="32" t="s">
        <v>631</v>
      </c>
      <c r="Q25" s="33" t="s">
        <v>414</v>
      </c>
      <c r="R25" s="18"/>
      <c r="S25" s="18"/>
      <c r="T25" s="18"/>
      <c r="U25" s="18"/>
      <c r="V25" s="18"/>
      <c r="W25" s="18"/>
      <c r="X25" s="18"/>
    </row>
    <row r="26" spans="1:24" ht="15">
      <c r="A26" s="98"/>
      <c r="B26" s="103"/>
      <c r="C26" s="17" t="s">
        <v>60</v>
      </c>
      <c r="D26" s="32">
        <v>10393</v>
      </c>
      <c r="E26" s="35">
        <v>0.10100000000000001</v>
      </c>
      <c r="F26" s="32">
        <v>9444</v>
      </c>
      <c r="G26" s="33">
        <v>0.107</v>
      </c>
      <c r="H26" s="32" t="s">
        <v>110</v>
      </c>
      <c r="I26" s="33" t="s">
        <v>111</v>
      </c>
      <c r="J26" s="32" t="s">
        <v>574</v>
      </c>
      <c r="K26" s="33" t="s">
        <v>221</v>
      </c>
      <c r="L26" s="32" t="s">
        <v>110</v>
      </c>
      <c r="M26" s="33" t="s">
        <v>111</v>
      </c>
      <c r="N26" s="32" t="s">
        <v>606</v>
      </c>
      <c r="O26" s="33" t="s">
        <v>607</v>
      </c>
      <c r="P26" s="32" t="s">
        <v>632</v>
      </c>
      <c r="Q26" s="33" t="s">
        <v>217</v>
      </c>
      <c r="R26" s="18"/>
      <c r="S26" s="18"/>
      <c r="T26" s="18"/>
      <c r="U26" s="18"/>
      <c r="V26" s="18"/>
      <c r="W26" s="18"/>
      <c r="X26" s="18"/>
    </row>
    <row r="27" spans="1:24" ht="15">
      <c r="A27" s="98"/>
      <c r="B27" s="103"/>
      <c r="C27" s="22" t="s">
        <v>61</v>
      </c>
      <c r="D27" s="32">
        <v>2636</v>
      </c>
      <c r="E27" s="35">
        <v>0.21299999999999999</v>
      </c>
      <c r="F27" s="32">
        <v>1886</v>
      </c>
      <c r="G27" s="33">
        <v>0.252</v>
      </c>
      <c r="H27" s="32" t="s">
        <v>110</v>
      </c>
      <c r="I27" s="33" t="s">
        <v>111</v>
      </c>
      <c r="J27" s="32" t="s">
        <v>110</v>
      </c>
      <c r="K27" s="33" t="s">
        <v>111</v>
      </c>
      <c r="L27" s="32" t="s">
        <v>110</v>
      </c>
      <c r="M27" s="33" t="s">
        <v>111</v>
      </c>
      <c r="N27" s="32" t="s">
        <v>477</v>
      </c>
      <c r="O27" s="33" t="s">
        <v>485</v>
      </c>
      <c r="P27" s="32" t="s">
        <v>633</v>
      </c>
      <c r="Q27" s="33" t="s">
        <v>268</v>
      </c>
      <c r="R27" s="18"/>
      <c r="S27" s="18"/>
      <c r="T27" s="18"/>
      <c r="U27" s="18"/>
      <c r="V27" s="18"/>
      <c r="W27" s="18"/>
      <c r="X27" s="18"/>
    </row>
    <row r="28" spans="1:24" ht="15">
      <c r="A28" s="98"/>
      <c r="B28" s="103"/>
      <c r="C28" s="22" t="s">
        <v>62</v>
      </c>
      <c r="D28" s="32">
        <v>5906</v>
      </c>
      <c r="E28" s="35">
        <v>0.13800000000000001</v>
      </c>
      <c r="F28" s="32">
        <v>5561</v>
      </c>
      <c r="G28" s="33">
        <v>0.14199999999999999</v>
      </c>
      <c r="H28" s="32" t="s">
        <v>110</v>
      </c>
      <c r="I28" s="33" t="s">
        <v>111</v>
      </c>
      <c r="J28" s="32" t="s">
        <v>110</v>
      </c>
      <c r="K28" s="33" t="s">
        <v>111</v>
      </c>
      <c r="L28" s="32" t="s">
        <v>110</v>
      </c>
      <c r="M28" s="33" t="s">
        <v>111</v>
      </c>
      <c r="N28" s="32" t="s">
        <v>608</v>
      </c>
      <c r="O28" s="33" t="s">
        <v>219</v>
      </c>
      <c r="P28" s="32" t="s">
        <v>634</v>
      </c>
      <c r="Q28" s="33" t="s">
        <v>588</v>
      </c>
      <c r="R28" s="18"/>
      <c r="S28" s="18"/>
      <c r="T28" s="18"/>
      <c r="U28" s="18"/>
      <c r="V28" s="18"/>
      <c r="W28" s="18"/>
      <c r="X28" s="18"/>
    </row>
    <row r="29" spans="1:24" ht="15">
      <c r="A29" s="98"/>
      <c r="B29" s="103"/>
      <c r="C29" s="22" t="s">
        <v>63</v>
      </c>
      <c r="D29" s="32">
        <v>7432</v>
      </c>
      <c r="E29" s="35">
        <v>0.122</v>
      </c>
      <c r="F29" s="32">
        <v>5881</v>
      </c>
      <c r="G29" s="33">
        <v>0.13700000000000001</v>
      </c>
      <c r="H29" s="32" t="s">
        <v>110</v>
      </c>
      <c r="I29" s="33" t="s">
        <v>111</v>
      </c>
      <c r="J29" s="32" t="s">
        <v>110</v>
      </c>
      <c r="K29" s="33" t="s">
        <v>111</v>
      </c>
      <c r="L29" s="32" t="s">
        <v>110</v>
      </c>
      <c r="M29" s="33" t="s">
        <v>111</v>
      </c>
      <c r="N29" s="32" t="s">
        <v>609</v>
      </c>
      <c r="O29" s="33" t="s">
        <v>473</v>
      </c>
      <c r="P29" s="32">
        <v>1815</v>
      </c>
      <c r="Q29" s="33">
        <v>0.25900000000000001</v>
      </c>
      <c r="R29" s="18"/>
      <c r="S29" s="18"/>
      <c r="T29" s="18"/>
      <c r="U29" s="18"/>
      <c r="V29" s="18"/>
      <c r="W29" s="18"/>
      <c r="X29" s="18"/>
    </row>
    <row r="30" spans="1:24" ht="15">
      <c r="A30" s="98"/>
      <c r="B30" s="103"/>
      <c r="C30" s="22" t="s">
        <v>64</v>
      </c>
      <c r="D30" s="32">
        <v>23936</v>
      </c>
      <c r="E30" s="35">
        <v>6.4000000000000001E-2</v>
      </c>
      <c r="F30" s="32">
        <v>22091</v>
      </c>
      <c r="G30" s="33">
        <v>6.8000000000000005E-2</v>
      </c>
      <c r="H30" s="32" t="s">
        <v>552</v>
      </c>
      <c r="I30" s="33" t="s">
        <v>553</v>
      </c>
      <c r="J30" s="32" t="s">
        <v>575</v>
      </c>
      <c r="K30" s="33" t="s">
        <v>561</v>
      </c>
      <c r="L30" s="32" t="s">
        <v>595</v>
      </c>
      <c r="M30" s="33" t="s">
        <v>488</v>
      </c>
      <c r="N30" s="32" t="s">
        <v>610</v>
      </c>
      <c r="O30" s="33" t="s">
        <v>553</v>
      </c>
      <c r="P30" s="32">
        <v>1904</v>
      </c>
      <c r="Q30" s="33">
        <v>0.255</v>
      </c>
      <c r="R30" s="18"/>
      <c r="S30" s="18"/>
      <c r="T30" s="18"/>
      <c r="U30" s="18"/>
      <c r="V30" s="18"/>
      <c r="W30" s="18"/>
      <c r="X30" s="18"/>
    </row>
    <row r="31" spans="1:24" ht="15">
      <c r="A31" s="98"/>
      <c r="B31" s="103"/>
      <c r="C31" s="22" t="s">
        <v>65</v>
      </c>
      <c r="D31" s="32" t="s">
        <v>536</v>
      </c>
      <c r="E31" s="35" t="s">
        <v>123</v>
      </c>
      <c r="F31" s="32" t="s">
        <v>540</v>
      </c>
      <c r="G31" s="33" t="s">
        <v>541</v>
      </c>
      <c r="H31" s="32" t="s">
        <v>110</v>
      </c>
      <c r="I31" s="33" t="s">
        <v>111</v>
      </c>
      <c r="J31" s="32" t="s">
        <v>110</v>
      </c>
      <c r="K31" s="33" t="s">
        <v>111</v>
      </c>
      <c r="L31" s="32" t="s">
        <v>110</v>
      </c>
      <c r="M31" s="33" t="s">
        <v>111</v>
      </c>
      <c r="N31" s="32" t="s">
        <v>110</v>
      </c>
      <c r="O31" s="33" t="s">
        <v>111</v>
      </c>
      <c r="P31" s="32" t="s">
        <v>635</v>
      </c>
      <c r="Q31" s="33" t="s">
        <v>291</v>
      </c>
      <c r="R31" s="18"/>
      <c r="S31" s="18"/>
      <c r="T31" s="18"/>
      <c r="U31" s="18"/>
      <c r="V31" s="18"/>
      <c r="W31" s="18"/>
      <c r="X31" s="18"/>
    </row>
    <row r="32" spans="1:24" ht="15">
      <c r="A32" s="98"/>
      <c r="B32" s="103"/>
      <c r="C32" s="22" t="s">
        <v>66</v>
      </c>
      <c r="D32" s="32" t="s">
        <v>537</v>
      </c>
      <c r="E32" s="35" t="s">
        <v>538</v>
      </c>
      <c r="F32" s="32" t="s">
        <v>542</v>
      </c>
      <c r="G32" s="33" t="s">
        <v>543</v>
      </c>
      <c r="H32" s="32" t="s">
        <v>110</v>
      </c>
      <c r="I32" s="33" t="s">
        <v>111</v>
      </c>
      <c r="J32" s="32" t="s">
        <v>110</v>
      </c>
      <c r="K32" s="33" t="s">
        <v>111</v>
      </c>
      <c r="L32" s="32" t="s">
        <v>110</v>
      </c>
      <c r="M32" s="33" t="s">
        <v>111</v>
      </c>
      <c r="N32" s="32" t="s">
        <v>110</v>
      </c>
      <c r="O32" s="33" t="s">
        <v>111</v>
      </c>
      <c r="P32" s="32" t="s">
        <v>110</v>
      </c>
      <c r="Q32" s="33" t="s">
        <v>111</v>
      </c>
      <c r="R32" s="18"/>
      <c r="S32" s="18"/>
      <c r="T32" s="18"/>
      <c r="U32" s="18"/>
      <c r="V32" s="18"/>
      <c r="W32" s="18"/>
      <c r="X32" s="18"/>
    </row>
    <row r="33" spans="1:31" ht="15">
      <c r="A33" s="98"/>
      <c r="B33" s="103" t="s">
        <v>67</v>
      </c>
      <c r="C33" s="17" t="s">
        <v>68</v>
      </c>
      <c r="D33" s="32">
        <v>9224</v>
      </c>
      <c r="E33" s="35">
        <v>0.108</v>
      </c>
      <c r="F33" s="32">
        <v>8467</v>
      </c>
      <c r="G33" s="33">
        <v>0.113</v>
      </c>
      <c r="H33" s="32" t="s">
        <v>505</v>
      </c>
      <c r="I33" s="33" t="s">
        <v>556</v>
      </c>
      <c r="J33" s="32" t="s">
        <v>577</v>
      </c>
      <c r="K33" s="33" t="s">
        <v>203</v>
      </c>
      <c r="L33" s="32" t="s">
        <v>110</v>
      </c>
      <c r="M33" s="33" t="s">
        <v>111</v>
      </c>
      <c r="N33" s="32" t="s">
        <v>615</v>
      </c>
      <c r="O33" s="33" t="s">
        <v>616</v>
      </c>
      <c r="P33" s="32" t="s">
        <v>638</v>
      </c>
      <c r="Q33" s="33" t="s">
        <v>423</v>
      </c>
      <c r="R33" s="18"/>
      <c r="S33" s="18"/>
      <c r="T33" s="18"/>
      <c r="U33" s="18"/>
      <c r="V33" s="18"/>
      <c r="W33" s="18"/>
      <c r="X33" s="18"/>
    </row>
    <row r="34" spans="1:31" ht="15">
      <c r="A34" s="98"/>
      <c r="B34" s="103"/>
      <c r="C34" s="17" t="s">
        <v>69</v>
      </c>
      <c r="D34" s="32">
        <v>13290</v>
      </c>
      <c r="E34" s="35">
        <v>8.8999999999999996E-2</v>
      </c>
      <c r="F34" s="32">
        <v>12148</v>
      </c>
      <c r="G34" s="33">
        <v>9.2999999999999999E-2</v>
      </c>
      <c r="H34" s="32" t="s">
        <v>557</v>
      </c>
      <c r="I34" s="33" t="s">
        <v>558</v>
      </c>
      <c r="J34" s="32" t="s">
        <v>394</v>
      </c>
      <c r="K34" s="33" t="s">
        <v>286</v>
      </c>
      <c r="L34" s="32" t="s">
        <v>110</v>
      </c>
      <c r="M34" s="33" t="s">
        <v>111</v>
      </c>
      <c r="N34" s="32" t="s">
        <v>617</v>
      </c>
      <c r="O34" s="33" t="s">
        <v>278</v>
      </c>
      <c r="P34" s="32" t="s">
        <v>639</v>
      </c>
      <c r="Q34" s="33" t="s">
        <v>628</v>
      </c>
      <c r="R34" s="18"/>
      <c r="S34" s="18"/>
      <c r="T34" s="18"/>
      <c r="U34" s="18"/>
      <c r="V34" s="18"/>
      <c r="W34" s="18"/>
      <c r="X34" s="18"/>
    </row>
    <row r="35" spans="1:31" ht="15">
      <c r="A35" s="98"/>
      <c r="B35" s="103"/>
      <c r="C35" s="17" t="s">
        <v>70</v>
      </c>
      <c r="D35" s="32">
        <v>15907</v>
      </c>
      <c r="E35" s="35">
        <v>0.08</v>
      </c>
      <c r="F35" s="32">
        <v>15009</v>
      </c>
      <c r="G35" s="33">
        <v>8.3000000000000004E-2</v>
      </c>
      <c r="H35" s="32" t="s">
        <v>559</v>
      </c>
      <c r="I35" s="33" t="s">
        <v>251</v>
      </c>
      <c r="J35" s="32" t="s">
        <v>578</v>
      </c>
      <c r="K35" s="33" t="s">
        <v>535</v>
      </c>
      <c r="L35" s="32" t="s">
        <v>110</v>
      </c>
      <c r="M35" s="33" t="s">
        <v>111</v>
      </c>
      <c r="N35" s="32" t="s">
        <v>618</v>
      </c>
      <c r="O35" s="33" t="s">
        <v>619</v>
      </c>
      <c r="P35" s="32" t="s">
        <v>640</v>
      </c>
      <c r="Q35" s="33" t="s">
        <v>641</v>
      </c>
      <c r="R35" s="18"/>
      <c r="S35" s="18"/>
      <c r="T35" s="18"/>
      <c r="U35" s="18"/>
      <c r="V35" s="18"/>
      <c r="W35" s="18"/>
      <c r="X35" s="18"/>
    </row>
    <row r="36" spans="1:31" ht="15">
      <c r="A36" s="98"/>
      <c r="B36" s="103"/>
      <c r="C36" s="17" t="s">
        <v>71</v>
      </c>
      <c r="D36" s="32">
        <v>7526</v>
      </c>
      <c r="E36" s="35">
        <v>0.121</v>
      </c>
      <c r="F36" s="32">
        <v>7054</v>
      </c>
      <c r="G36" s="33">
        <v>0.125</v>
      </c>
      <c r="H36" s="32" t="s">
        <v>110</v>
      </c>
      <c r="I36" s="33" t="s">
        <v>111</v>
      </c>
      <c r="J36" s="32" t="s">
        <v>128</v>
      </c>
      <c r="K36" s="33" t="s">
        <v>221</v>
      </c>
      <c r="L36" s="32" t="s">
        <v>110</v>
      </c>
      <c r="M36" s="33" t="s">
        <v>111</v>
      </c>
      <c r="N36" s="32" t="s">
        <v>620</v>
      </c>
      <c r="O36" s="33" t="s">
        <v>535</v>
      </c>
      <c r="P36" s="32" t="s">
        <v>642</v>
      </c>
      <c r="Q36" s="33" t="s">
        <v>612</v>
      </c>
      <c r="R36" s="18"/>
      <c r="S36" s="18"/>
      <c r="T36" s="18"/>
      <c r="U36" s="18"/>
      <c r="V36" s="18"/>
      <c r="W36" s="18"/>
      <c r="X36" s="18"/>
    </row>
    <row r="37" spans="1:31" ht="15">
      <c r="A37" s="98"/>
      <c r="B37" s="103"/>
      <c r="C37" s="17" t="s">
        <v>72</v>
      </c>
      <c r="D37" s="32">
        <v>11086</v>
      </c>
      <c r="E37" s="35">
        <v>9.9000000000000005E-2</v>
      </c>
      <c r="F37" s="32">
        <v>10353</v>
      </c>
      <c r="G37" s="33">
        <v>0.10299999999999999</v>
      </c>
      <c r="H37" s="32" t="s">
        <v>354</v>
      </c>
      <c r="I37" s="33" t="s">
        <v>283</v>
      </c>
      <c r="J37" s="32" t="s">
        <v>358</v>
      </c>
      <c r="K37" s="33" t="s">
        <v>579</v>
      </c>
      <c r="L37" s="32" t="s">
        <v>110</v>
      </c>
      <c r="M37" s="33" t="s">
        <v>111</v>
      </c>
      <c r="N37" s="32" t="s">
        <v>621</v>
      </c>
      <c r="O37" s="33" t="s">
        <v>497</v>
      </c>
      <c r="P37" s="32" t="s">
        <v>643</v>
      </c>
      <c r="Q37" s="33" t="s">
        <v>525</v>
      </c>
      <c r="R37" s="18"/>
      <c r="S37" s="18"/>
      <c r="T37" s="18"/>
      <c r="U37" s="18"/>
      <c r="V37" s="18"/>
      <c r="W37" s="18"/>
      <c r="X37" s="18"/>
    </row>
    <row r="38" spans="1:31" ht="15">
      <c r="A38" s="98"/>
      <c r="B38" s="103"/>
      <c r="C38" s="17" t="s">
        <v>73</v>
      </c>
      <c r="D38" s="32">
        <v>2266</v>
      </c>
      <c r="E38" s="35">
        <v>0.22600000000000001</v>
      </c>
      <c r="F38" s="32">
        <v>2093</v>
      </c>
      <c r="G38" s="33">
        <v>0.23400000000000001</v>
      </c>
      <c r="H38" s="32" t="s">
        <v>110</v>
      </c>
      <c r="I38" s="33" t="s">
        <v>111</v>
      </c>
      <c r="J38" s="32" t="s">
        <v>110</v>
      </c>
      <c r="K38" s="33" t="s">
        <v>111</v>
      </c>
      <c r="L38" s="32" t="s">
        <v>110</v>
      </c>
      <c r="M38" s="33" t="s">
        <v>111</v>
      </c>
      <c r="N38" s="32" t="s">
        <v>110</v>
      </c>
      <c r="O38" s="33" t="s">
        <v>111</v>
      </c>
      <c r="P38" s="32" t="s">
        <v>644</v>
      </c>
      <c r="Q38" s="33" t="s">
        <v>99</v>
      </c>
      <c r="R38" s="18"/>
      <c r="S38" s="18"/>
      <c r="T38" s="18"/>
      <c r="U38" s="18"/>
      <c r="V38" s="18"/>
      <c r="W38" s="18"/>
      <c r="X38" s="18"/>
    </row>
    <row r="39" spans="1:31" ht="15">
      <c r="A39" s="98"/>
      <c r="B39" s="103"/>
      <c r="C39" s="17" t="s">
        <v>74</v>
      </c>
      <c r="D39" s="32">
        <v>11896</v>
      </c>
      <c r="E39" s="35">
        <v>9.5000000000000001E-2</v>
      </c>
      <c r="F39" s="32">
        <v>11022</v>
      </c>
      <c r="G39" s="33">
        <v>9.9000000000000005E-2</v>
      </c>
      <c r="H39" s="32" t="s">
        <v>110</v>
      </c>
      <c r="I39" s="33" t="s">
        <v>111</v>
      </c>
      <c r="J39" s="32" t="s">
        <v>580</v>
      </c>
      <c r="K39" s="33" t="s">
        <v>191</v>
      </c>
      <c r="L39" s="32" t="s">
        <v>110</v>
      </c>
      <c r="M39" s="33" t="s">
        <v>111</v>
      </c>
      <c r="N39" s="32" t="s">
        <v>622</v>
      </c>
      <c r="O39" s="33" t="s">
        <v>105</v>
      </c>
      <c r="P39" s="32" t="s">
        <v>645</v>
      </c>
      <c r="Q39" s="33" t="s">
        <v>259</v>
      </c>
      <c r="R39" s="18"/>
      <c r="S39" s="18"/>
      <c r="T39" s="18"/>
      <c r="U39" s="18"/>
      <c r="V39" s="18"/>
      <c r="W39" s="18"/>
      <c r="X39" s="18"/>
    </row>
    <row r="40" spans="1:31" ht="15">
      <c r="A40" s="98"/>
      <c r="B40" s="103"/>
      <c r="C40" s="17" t="s">
        <v>75</v>
      </c>
      <c r="D40" s="32">
        <v>3723</v>
      </c>
      <c r="E40" s="35">
        <v>0.17599999999999999</v>
      </c>
      <c r="F40" s="32">
        <v>3051</v>
      </c>
      <c r="G40" s="33">
        <v>0.19400000000000001</v>
      </c>
      <c r="H40" s="32" t="s">
        <v>110</v>
      </c>
      <c r="I40" s="33" t="s">
        <v>111</v>
      </c>
      <c r="J40" s="32" t="s">
        <v>581</v>
      </c>
      <c r="K40" s="33" t="s">
        <v>221</v>
      </c>
      <c r="L40" s="32" t="s">
        <v>110</v>
      </c>
      <c r="M40" s="33" t="s">
        <v>111</v>
      </c>
      <c r="N40" s="32" t="s">
        <v>110</v>
      </c>
      <c r="O40" s="33" t="s">
        <v>111</v>
      </c>
      <c r="P40" s="32" t="s">
        <v>646</v>
      </c>
      <c r="Q40" s="33" t="s">
        <v>121</v>
      </c>
      <c r="R40" s="18"/>
      <c r="S40" s="18"/>
      <c r="T40" s="18"/>
      <c r="U40" s="18"/>
      <c r="V40" s="18"/>
      <c r="W40" s="18"/>
      <c r="X40" s="18"/>
    </row>
    <row r="41" spans="1:31" ht="15">
      <c r="A41" s="98"/>
      <c r="B41" s="103"/>
      <c r="C41" s="17" t="s">
        <v>76</v>
      </c>
      <c r="D41" s="32">
        <v>4286</v>
      </c>
      <c r="E41" s="35">
        <v>0.16600000000000001</v>
      </c>
      <c r="F41" s="32">
        <v>2926</v>
      </c>
      <c r="G41" s="33">
        <v>0.19900000000000001</v>
      </c>
      <c r="H41" s="32" t="s">
        <v>110</v>
      </c>
      <c r="I41" s="33" t="s">
        <v>111</v>
      </c>
      <c r="J41" s="32" t="s">
        <v>582</v>
      </c>
      <c r="K41" s="33" t="s">
        <v>283</v>
      </c>
      <c r="L41" s="32" t="s">
        <v>110</v>
      </c>
      <c r="M41" s="33" t="s">
        <v>111</v>
      </c>
      <c r="N41" s="32" t="s">
        <v>110</v>
      </c>
      <c r="O41" s="33" t="s">
        <v>111</v>
      </c>
      <c r="P41" s="32">
        <v>1721</v>
      </c>
      <c r="Q41" s="33">
        <v>0.26900000000000002</v>
      </c>
      <c r="R41" s="18"/>
      <c r="S41" s="18"/>
      <c r="T41" s="18"/>
      <c r="U41" s="18"/>
      <c r="V41" s="18"/>
      <c r="W41" s="18"/>
      <c r="X41" s="18"/>
    </row>
    <row r="42" spans="1:31" ht="15">
      <c r="A42" s="98"/>
      <c r="B42" s="103"/>
      <c r="C42" s="17" t="s">
        <v>77</v>
      </c>
      <c r="D42" s="32">
        <v>41419</v>
      </c>
      <c r="E42" s="35">
        <v>4.3999999999999997E-2</v>
      </c>
      <c r="F42" s="32">
        <v>36487</v>
      </c>
      <c r="G42" s="33">
        <v>4.9000000000000002E-2</v>
      </c>
      <c r="H42" s="32" t="s">
        <v>560</v>
      </c>
      <c r="I42" s="33" t="s">
        <v>561</v>
      </c>
      <c r="J42" s="32" t="s">
        <v>583</v>
      </c>
      <c r="K42" s="33" t="s">
        <v>107</v>
      </c>
      <c r="L42" s="32" t="s">
        <v>598</v>
      </c>
      <c r="M42" s="33" t="s">
        <v>133</v>
      </c>
      <c r="N42" s="32">
        <v>1806</v>
      </c>
      <c r="O42" s="33">
        <v>0.254</v>
      </c>
      <c r="P42" s="32">
        <v>5865</v>
      </c>
      <c r="Q42" s="33">
        <v>0.14299999999999999</v>
      </c>
      <c r="R42" s="18"/>
      <c r="S42" s="18"/>
      <c r="T42" s="18"/>
      <c r="U42" s="18"/>
      <c r="V42" s="18"/>
      <c r="W42" s="18"/>
      <c r="X42" s="18"/>
    </row>
    <row r="43" spans="1:31" ht="15">
      <c r="A43" s="98"/>
      <c r="B43" s="104"/>
      <c r="C43" s="23" t="s">
        <v>78</v>
      </c>
      <c r="D43" s="32">
        <v>4159</v>
      </c>
      <c r="E43" s="35">
        <v>0.16700000000000001</v>
      </c>
      <c r="F43" s="32">
        <v>3202</v>
      </c>
      <c r="G43" s="33">
        <v>0.189</v>
      </c>
      <c r="H43" s="32" t="s">
        <v>110</v>
      </c>
      <c r="I43" s="33" t="s">
        <v>111</v>
      </c>
      <c r="J43" s="32" t="s">
        <v>110</v>
      </c>
      <c r="K43" s="33" t="s">
        <v>111</v>
      </c>
      <c r="L43" s="32" t="s">
        <v>110</v>
      </c>
      <c r="M43" s="33" t="s">
        <v>111</v>
      </c>
      <c r="N43" s="32" t="s">
        <v>110</v>
      </c>
      <c r="O43" s="33" t="s">
        <v>111</v>
      </c>
      <c r="P43" s="32" t="s">
        <v>647</v>
      </c>
      <c r="Q43" s="33" t="s">
        <v>510</v>
      </c>
      <c r="R43" s="18"/>
      <c r="S43" s="18"/>
      <c r="T43" s="18"/>
      <c r="U43" s="18"/>
      <c r="V43" s="18"/>
      <c r="W43" s="18"/>
      <c r="X43" s="18"/>
    </row>
    <row r="44" spans="1:31" ht="15">
      <c r="A44" s="98"/>
      <c r="B44" s="98" t="s">
        <v>79</v>
      </c>
      <c r="C44" s="22" t="s">
        <v>80</v>
      </c>
      <c r="D44" s="32">
        <v>33152</v>
      </c>
      <c r="E44" s="35">
        <v>5.1999999999999998E-2</v>
      </c>
      <c r="F44" s="32">
        <v>26821</v>
      </c>
      <c r="G44" s="33">
        <v>0.06</v>
      </c>
      <c r="H44" s="32" t="s">
        <v>554</v>
      </c>
      <c r="I44" s="33" t="s">
        <v>133</v>
      </c>
      <c r="J44" s="32" t="s">
        <v>576</v>
      </c>
      <c r="K44" s="33" t="s">
        <v>107</v>
      </c>
      <c r="L44" s="32" t="s">
        <v>494</v>
      </c>
      <c r="M44" s="33" t="s">
        <v>99</v>
      </c>
      <c r="N44" s="32" t="s">
        <v>611</v>
      </c>
      <c r="O44" s="33" t="s">
        <v>612</v>
      </c>
      <c r="P44" s="32">
        <v>8127</v>
      </c>
      <c r="Q44" s="33">
        <v>0.122</v>
      </c>
      <c r="R44" s="18"/>
      <c r="S44" s="18"/>
      <c r="T44" s="18"/>
      <c r="U44" s="18"/>
      <c r="V44" s="18"/>
      <c r="W44" s="18"/>
      <c r="X44" s="18"/>
    </row>
    <row r="45" spans="1:31" ht="15">
      <c r="A45" s="98"/>
      <c r="B45" s="98"/>
      <c r="C45" s="22" t="s">
        <v>81</v>
      </c>
      <c r="D45" s="32">
        <v>59829</v>
      </c>
      <c r="E45" s="35">
        <v>3.2000000000000001E-2</v>
      </c>
      <c r="F45" s="32">
        <v>57204</v>
      </c>
      <c r="G45" s="33">
        <v>3.5000000000000003E-2</v>
      </c>
      <c r="H45" s="32" t="s">
        <v>112</v>
      </c>
      <c r="I45" s="33" t="s">
        <v>149</v>
      </c>
      <c r="J45" s="32">
        <v>1624</v>
      </c>
      <c r="K45" s="33">
        <v>0.27200000000000002</v>
      </c>
      <c r="L45" s="32" t="s">
        <v>596</v>
      </c>
      <c r="M45" s="33" t="s">
        <v>479</v>
      </c>
      <c r="N45" s="32" t="s">
        <v>613</v>
      </c>
      <c r="O45" s="33" t="s">
        <v>614</v>
      </c>
      <c r="P45" s="32">
        <v>4460</v>
      </c>
      <c r="Q45" s="33">
        <v>0.16400000000000001</v>
      </c>
      <c r="R45" s="18"/>
      <c r="S45" s="18"/>
      <c r="T45" s="18"/>
      <c r="U45" s="18"/>
      <c r="V45" s="18"/>
      <c r="W45" s="18"/>
      <c r="X45" s="18"/>
    </row>
    <row r="46" spans="1:31" ht="15">
      <c r="A46" s="98"/>
      <c r="B46" s="98"/>
      <c r="C46" s="22" t="s">
        <v>82</v>
      </c>
      <c r="D46" s="32">
        <v>30371</v>
      </c>
      <c r="E46" s="35">
        <v>5.3999999999999999E-2</v>
      </c>
      <c r="F46" s="32">
        <v>26943</v>
      </c>
      <c r="G46" s="33">
        <v>5.8999999999999997E-2</v>
      </c>
      <c r="H46" s="32" t="s">
        <v>555</v>
      </c>
      <c r="I46" s="33" t="s">
        <v>443</v>
      </c>
      <c r="J46" s="32" t="s">
        <v>124</v>
      </c>
      <c r="K46" s="33" t="s">
        <v>125</v>
      </c>
      <c r="L46" s="32" t="s">
        <v>491</v>
      </c>
      <c r="M46" s="33" t="s">
        <v>597</v>
      </c>
      <c r="N46" s="32">
        <v>2711</v>
      </c>
      <c r="O46" s="33">
        <v>0.20799999999999999</v>
      </c>
      <c r="P46" s="32">
        <v>2711</v>
      </c>
      <c r="Q46" s="33">
        <v>0.20899999999999999</v>
      </c>
      <c r="R46" s="18"/>
      <c r="S46" s="18"/>
      <c r="T46" s="18"/>
      <c r="U46" s="18"/>
      <c r="V46" s="18"/>
      <c r="W46" s="18"/>
      <c r="X46" s="18"/>
    </row>
    <row r="47" spans="1:31" ht="15">
      <c r="A47" s="98"/>
      <c r="B47" s="98"/>
      <c r="C47" s="22" t="s">
        <v>83</v>
      </c>
      <c r="D47" s="32" t="s">
        <v>539</v>
      </c>
      <c r="E47" s="35" t="s">
        <v>525</v>
      </c>
      <c r="F47" s="32" t="s">
        <v>544</v>
      </c>
      <c r="G47" s="33" t="s">
        <v>137</v>
      </c>
      <c r="H47" s="32" t="s">
        <v>110</v>
      </c>
      <c r="I47" s="33" t="s">
        <v>111</v>
      </c>
      <c r="J47" s="32" t="s">
        <v>110</v>
      </c>
      <c r="K47" s="33" t="s">
        <v>111</v>
      </c>
      <c r="L47" s="32" t="s">
        <v>110</v>
      </c>
      <c r="M47" s="33" t="s">
        <v>111</v>
      </c>
      <c r="N47" s="32" t="s">
        <v>110</v>
      </c>
      <c r="O47" s="33" t="s">
        <v>111</v>
      </c>
      <c r="P47" s="32" t="s">
        <v>636</v>
      </c>
      <c r="Q47" s="33" t="s">
        <v>637</v>
      </c>
      <c r="R47" s="18"/>
      <c r="S47" s="18"/>
      <c r="T47" s="18"/>
      <c r="U47" s="18"/>
      <c r="V47" s="18"/>
      <c r="W47" s="18"/>
      <c r="X47" s="18"/>
    </row>
    <row r="48" spans="1:31" ht="15">
      <c r="A48" s="24"/>
      <c r="B48" s="25"/>
      <c r="C48" s="24"/>
      <c r="D48" s="26"/>
      <c r="E48" s="27"/>
      <c r="F48" s="28"/>
      <c r="G48" s="29"/>
      <c r="H48" s="28"/>
      <c r="I48" s="29"/>
      <c r="J48" s="28"/>
      <c r="K48" s="29"/>
      <c r="L48" s="28"/>
      <c r="M48" s="29"/>
      <c r="N48" s="28"/>
      <c r="O48" s="29"/>
      <c r="P48" s="28"/>
      <c r="Q48" s="29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</row>
    <row r="49" spans="1:31" ht="15.75">
      <c r="A49" s="8" t="s">
        <v>43</v>
      </c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18"/>
    </row>
    <row r="50" spans="1:31">
      <c r="A50" s="8" t="s">
        <v>7</v>
      </c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</row>
    <row r="51" spans="1:31">
      <c r="A51" s="8" t="s">
        <v>41</v>
      </c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</row>
    <row r="52" spans="1:31">
      <c r="A52" s="8" t="s">
        <v>8</v>
      </c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</row>
    <row r="53" spans="1:31">
      <c r="A53" s="8" t="s">
        <v>9</v>
      </c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</row>
    <row r="54" spans="1:31">
      <c r="A54" s="8" t="s">
        <v>10</v>
      </c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</row>
    <row r="55" spans="1:31">
      <c r="A55" s="8" t="s">
        <v>42</v>
      </c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</row>
    <row r="56" spans="1:31">
      <c r="A56" s="8" t="s">
        <v>11</v>
      </c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</row>
    <row r="57" spans="1:3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</row>
    <row r="58" spans="1:3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</row>
    <row r="59" spans="1:3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</row>
    <row r="60" spans="1:3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8"/>
      <c r="Y60" s="18"/>
      <c r="Z60" s="18"/>
      <c r="AA60" s="18"/>
      <c r="AB60" s="18"/>
      <c r="AC60" s="18"/>
      <c r="AD60" s="18"/>
      <c r="AE60" s="18"/>
    </row>
    <row r="61" spans="1:3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</row>
    <row r="62" spans="1:3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</row>
    <row r="63" spans="1:3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</row>
    <row r="64" spans="1:3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  <c r="AA64" s="18"/>
      <c r="AB64" s="18"/>
      <c r="AC64" s="18"/>
      <c r="AD64" s="18"/>
      <c r="AE64" s="18"/>
    </row>
  </sheetData>
  <mergeCells count="17">
    <mergeCell ref="N3:O3"/>
    <mergeCell ref="P3:Q3"/>
    <mergeCell ref="A3:C4"/>
    <mergeCell ref="D3:E3"/>
    <mergeCell ref="F3:G3"/>
    <mergeCell ref="H3:I3"/>
    <mergeCell ref="J3:K3"/>
    <mergeCell ref="L3:M3"/>
    <mergeCell ref="B44:B47"/>
    <mergeCell ref="A5:A47"/>
    <mergeCell ref="B5:C5"/>
    <mergeCell ref="B6:B7"/>
    <mergeCell ref="B8:B11"/>
    <mergeCell ref="B12:B16"/>
    <mergeCell ref="B17:B22"/>
    <mergeCell ref="B23:B32"/>
    <mergeCell ref="B33:B43"/>
  </mergeCells>
  <pageMargins left="0.78740157499999996" right="0.78740157499999996" top="0.984251969" bottom="0.984251969" header="0.5" footer="0.5"/>
  <pageSetup paperSize="9" orientation="portrait" horizontalDpi="4294967292" verticalDpi="4294967292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AE64"/>
  <sheetViews>
    <sheetView zoomScaleNormal="100" workbookViewId="0">
      <pane xSplit="3" ySplit="4" topLeftCell="D5" activePane="bottomRight" state="frozen"/>
      <selection activeCell="D5" sqref="D5"/>
      <selection pane="topRight" activeCell="D5" sqref="D5"/>
      <selection pane="bottomLeft" activeCell="D5" sqref="D5"/>
      <selection pane="bottomRight" activeCell="D5" sqref="D5"/>
    </sheetView>
  </sheetViews>
  <sheetFormatPr baseColWidth="10" defaultRowHeight="14.25"/>
  <cols>
    <col min="1" max="1" width="10.625" customWidth="1"/>
    <col min="2" max="2" width="14" customWidth="1"/>
    <col min="3" max="3" width="34.75" bestFit="1" customWidth="1"/>
    <col min="4" max="17" width="8.75" customWidth="1"/>
    <col min="18" max="18" width="1.25" customWidth="1"/>
    <col min="19" max="29" width="8.75" customWidth="1"/>
    <col min="30" max="30" width="1.25" customWidth="1"/>
  </cols>
  <sheetData>
    <row r="1" spans="1:31" ht="15">
      <c r="A1" s="10" t="s">
        <v>45</v>
      </c>
      <c r="B1" s="1"/>
      <c r="C1" s="1"/>
      <c r="D1" s="2"/>
      <c r="E1" s="2"/>
      <c r="F1" s="2"/>
      <c r="G1" s="2"/>
      <c r="H1" s="2"/>
      <c r="I1" s="2"/>
      <c r="J1" s="18"/>
      <c r="K1" s="18"/>
      <c r="L1" s="18"/>
      <c r="M1" s="18"/>
      <c r="N1" s="18"/>
      <c r="O1" s="18"/>
      <c r="P1" s="18"/>
      <c r="Q1" s="3" t="s">
        <v>13</v>
      </c>
      <c r="R1" s="18"/>
      <c r="S1" s="19"/>
      <c r="T1" s="18"/>
      <c r="U1" s="18"/>
      <c r="V1" s="18"/>
      <c r="W1" s="18"/>
      <c r="X1" s="18"/>
      <c r="Y1" s="18"/>
      <c r="Z1" s="18"/>
      <c r="AA1" s="18"/>
      <c r="AB1" s="18"/>
      <c r="AC1" s="19" t="s">
        <v>46</v>
      </c>
      <c r="AD1" s="18"/>
      <c r="AE1" s="18"/>
    </row>
    <row r="2" spans="1:31">
      <c r="A2" s="4"/>
      <c r="B2" s="4"/>
      <c r="C2" s="4"/>
      <c r="D2" s="5"/>
      <c r="E2" s="5"/>
      <c r="F2" s="5"/>
      <c r="G2" s="5"/>
      <c r="H2" s="5"/>
      <c r="I2" s="5"/>
      <c r="J2" s="18"/>
      <c r="K2" s="18"/>
      <c r="L2" s="18"/>
      <c r="M2" s="18"/>
      <c r="N2" s="18"/>
      <c r="O2" s="18"/>
      <c r="P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</row>
    <row r="3" spans="1:31" ht="14.25" customHeight="1">
      <c r="A3" s="105" t="s">
        <v>47</v>
      </c>
      <c r="B3" s="106"/>
      <c r="C3" s="107"/>
      <c r="D3" s="97" t="s">
        <v>44</v>
      </c>
      <c r="E3" s="99"/>
      <c r="F3" s="95" t="s">
        <v>3</v>
      </c>
      <c r="G3" s="96"/>
      <c r="H3" s="95" t="s">
        <v>4</v>
      </c>
      <c r="I3" s="96"/>
      <c r="J3" s="95" t="s">
        <v>5</v>
      </c>
      <c r="K3" s="96"/>
      <c r="L3" s="95" t="s">
        <v>6</v>
      </c>
      <c r="M3" s="96"/>
      <c r="N3" s="95" t="s">
        <v>12</v>
      </c>
      <c r="O3" s="96"/>
      <c r="P3" s="97" t="s">
        <v>84</v>
      </c>
      <c r="Q3" s="96"/>
      <c r="R3" s="18"/>
      <c r="S3" s="18"/>
      <c r="T3" s="18"/>
      <c r="U3" s="18"/>
      <c r="V3" s="18"/>
      <c r="W3" s="18"/>
      <c r="X3" s="18"/>
    </row>
    <row r="4" spans="1:31" ht="39" customHeight="1">
      <c r="A4" s="108"/>
      <c r="B4" s="109"/>
      <c r="C4" s="110"/>
      <c r="D4" s="6" t="s">
        <v>1</v>
      </c>
      <c r="E4" s="6" t="s">
        <v>2</v>
      </c>
      <c r="F4" s="6" t="s">
        <v>1</v>
      </c>
      <c r="G4" s="6" t="s">
        <v>2</v>
      </c>
      <c r="H4" s="6" t="s">
        <v>1</v>
      </c>
      <c r="I4" s="6" t="s">
        <v>2</v>
      </c>
      <c r="J4" s="6" t="s">
        <v>1</v>
      </c>
      <c r="K4" s="6" t="s">
        <v>2</v>
      </c>
      <c r="L4" s="6" t="s">
        <v>1</v>
      </c>
      <c r="M4" s="6" t="s">
        <v>2</v>
      </c>
      <c r="N4" s="6" t="s">
        <v>1</v>
      </c>
      <c r="O4" s="6" t="s">
        <v>2</v>
      </c>
      <c r="P4" s="6" t="s">
        <v>1</v>
      </c>
      <c r="Q4" s="6" t="s">
        <v>2</v>
      </c>
      <c r="R4" s="18"/>
      <c r="S4" s="18"/>
      <c r="T4" s="18"/>
      <c r="U4" s="18"/>
      <c r="V4" s="18"/>
      <c r="W4" s="18"/>
      <c r="X4" s="18"/>
    </row>
    <row r="5" spans="1:31" ht="12.95" customHeight="1">
      <c r="A5" s="98" t="s">
        <v>20</v>
      </c>
      <c r="B5" s="100" t="s">
        <v>0</v>
      </c>
      <c r="C5" s="101"/>
      <c r="D5" s="30">
        <v>29887</v>
      </c>
      <c r="E5" s="34">
        <v>8.9999999999999993E-3</v>
      </c>
      <c r="F5" s="30">
        <v>27662</v>
      </c>
      <c r="G5" s="31">
        <v>2.7E-2</v>
      </c>
      <c r="H5" s="30" t="s">
        <v>100</v>
      </c>
      <c r="I5" s="31" t="s">
        <v>101</v>
      </c>
      <c r="J5" s="30" t="s">
        <v>114</v>
      </c>
      <c r="K5" s="31" t="s">
        <v>115</v>
      </c>
      <c r="L5" s="30" t="s">
        <v>110</v>
      </c>
      <c r="M5" s="31" t="s">
        <v>111</v>
      </c>
      <c r="N5" s="30" t="s">
        <v>148</v>
      </c>
      <c r="O5" s="31" t="s">
        <v>149</v>
      </c>
      <c r="P5" s="30">
        <v>2999</v>
      </c>
      <c r="Q5" s="31">
        <v>0.19400000000000001</v>
      </c>
      <c r="R5" s="18"/>
      <c r="S5" s="18"/>
      <c r="T5" s="18"/>
      <c r="U5" s="18"/>
      <c r="V5" s="18"/>
      <c r="W5" s="18"/>
      <c r="X5" s="18"/>
    </row>
    <row r="6" spans="1:31" ht="12.95" customHeight="1">
      <c r="A6" s="98"/>
      <c r="B6" s="102" t="s">
        <v>48</v>
      </c>
      <c r="C6" s="20" t="s">
        <v>49</v>
      </c>
      <c r="D6" s="32">
        <v>15168</v>
      </c>
      <c r="E6" s="35">
        <v>6.6000000000000003E-2</v>
      </c>
      <c r="F6" s="32">
        <v>13999</v>
      </c>
      <c r="G6" s="33">
        <v>7.3999999999999996E-2</v>
      </c>
      <c r="H6" s="32" t="s">
        <v>688</v>
      </c>
      <c r="I6" s="33" t="s">
        <v>689</v>
      </c>
      <c r="J6" s="32" t="s">
        <v>700</v>
      </c>
      <c r="K6" s="33" t="s">
        <v>517</v>
      </c>
      <c r="L6" s="32" t="s">
        <v>110</v>
      </c>
      <c r="M6" s="33" t="s">
        <v>111</v>
      </c>
      <c r="N6" s="32" t="s">
        <v>710</v>
      </c>
      <c r="O6" s="33" t="s">
        <v>163</v>
      </c>
      <c r="P6" s="32" t="s">
        <v>645</v>
      </c>
      <c r="Q6" s="33" t="s">
        <v>720</v>
      </c>
      <c r="R6" s="18"/>
      <c r="S6" s="18"/>
      <c r="T6" s="18"/>
      <c r="U6" s="18"/>
      <c r="V6" s="18"/>
      <c r="W6" s="18"/>
      <c r="X6" s="18"/>
    </row>
    <row r="7" spans="1:31" ht="15">
      <c r="A7" s="98"/>
      <c r="B7" s="102"/>
      <c r="C7" s="20" t="s">
        <v>50</v>
      </c>
      <c r="D7" s="32">
        <v>14719</v>
      </c>
      <c r="E7" s="35">
        <v>6.2E-2</v>
      </c>
      <c r="F7" s="32">
        <v>13663</v>
      </c>
      <c r="G7" s="33">
        <v>6.9000000000000006E-2</v>
      </c>
      <c r="H7" s="32" t="s">
        <v>690</v>
      </c>
      <c r="I7" s="33" t="s">
        <v>129</v>
      </c>
      <c r="J7" s="32" t="s">
        <v>279</v>
      </c>
      <c r="K7" s="33" t="s">
        <v>129</v>
      </c>
      <c r="L7" s="32" t="s">
        <v>110</v>
      </c>
      <c r="M7" s="33" t="s">
        <v>111</v>
      </c>
      <c r="N7" s="32" t="s">
        <v>711</v>
      </c>
      <c r="O7" s="33" t="s">
        <v>286</v>
      </c>
      <c r="P7" s="32" t="s">
        <v>729</v>
      </c>
      <c r="Q7" s="33" t="s">
        <v>123</v>
      </c>
      <c r="R7" s="18"/>
      <c r="S7" s="18"/>
      <c r="T7" s="18"/>
      <c r="U7" s="18"/>
      <c r="V7" s="18"/>
      <c r="W7" s="18"/>
      <c r="X7" s="18"/>
    </row>
    <row r="8" spans="1:31" ht="15">
      <c r="A8" s="98"/>
      <c r="B8" s="102" t="s">
        <v>51</v>
      </c>
      <c r="C8" s="20" t="s">
        <v>85</v>
      </c>
      <c r="D8" s="32">
        <v>4503</v>
      </c>
      <c r="E8" s="35">
        <v>0.151</v>
      </c>
      <c r="F8" s="32">
        <v>4328</v>
      </c>
      <c r="G8" s="33">
        <v>0.155</v>
      </c>
      <c r="H8" s="32" t="s">
        <v>110</v>
      </c>
      <c r="I8" s="33" t="s">
        <v>111</v>
      </c>
      <c r="J8" s="32" t="s">
        <v>110</v>
      </c>
      <c r="K8" s="33" t="s">
        <v>111</v>
      </c>
      <c r="L8" s="32" t="s">
        <v>110</v>
      </c>
      <c r="M8" s="33" t="s">
        <v>111</v>
      </c>
      <c r="N8" s="32" t="s">
        <v>110</v>
      </c>
      <c r="O8" s="33" t="s">
        <v>111</v>
      </c>
      <c r="P8" s="32" t="s">
        <v>715</v>
      </c>
      <c r="Q8" s="33" t="s">
        <v>133</v>
      </c>
      <c r="R8" s="18"/>
      <c r="S8" s="18"/>
      <c r="T8" s="18"/>
      <c r="U8" s="18"/>
      <c r="V8" s="18"/>
      <c r="W8" s="18"/>
      <c r="X8" s="18"/>
    </row>
    <row r="9" spans="1:31" ht="15">
      <c r="A9" s="98"/>
      <c r="B9" s="102"/>
      <c r="C9" s="20" t="s">
        <v>86</v>
      </c>
      <c r="D9" s="32">
        <v>9557</v>
      </c>
      <c r="E9" s="35">
        <v>9.7000000000000003E-2</v>
      </c>
      <c r="F9" s="32">
        <v>8559</v>
      </c>
      <c r="G9" s="33">
        <v>0.106</v>
      </c>
      <c r="H9" s="32" t="s">
        <v>110</v>
      </c>
      <c r="I9" s="33" t="s">
        <v>111</v>
      </c>
      <c r="J9" s="32" t="s">
        <v>110</v>
      </c>
      <c r="K9" s="33" t="s">
        <v>111</v>
      </c>
      <c r="L9" s="32" t="s">
        <v>110</v>
      </c>
      <c r="M9" s="33" t="s">
        <v>111</v>
      </c>
      <c r="N9" s="32" t="s">
        <v>371</v>
      </c>
      <c r="O9" s="33" t="s">
        <v>519</v>
      </c>
      <c r="P9" s="32" t="s">
        <v>716</v>
      </c>
      <c r="Q9" s="33" t="s">
        <v>563</v>
      </c>
      <c r="R9" s="18"/>
      <c r="S9" s="18"/>
      <c r="T9" s="18"/>
      <c r="U9" s="18"/>
      <c r="V9" s="18"/>
      <c r="W9" s="18"/>
      <c r="X9" s="18"/>
    </row>
    <row r="10" spans="1:31" ht="15">
      <c r="A10" s="98"/>
      <c r="B10" s="102"/>
      <c r="C10" s="20" t="s">
        <v>87</v>
      </c>
      <c r="D10" s="32">
        <v>10402</v>
      </c>
      <c r="E10" s="35">
        <v>8.5000000000000006E-2</v>
      </c>
      <c r="F10" s="32">
        <v>9574</v>
      </c>
      <c r="G10" s="33">
        <v>9.1999999999999998E-2</v>
      </c>
      <c r="H10" s="32" t="s">
        <v>367</v>
      </c>
      <c r="I10" s="33" t="s">
        <v>685</v>
      </c>
      <c r="J10" s="32" t="s">
        <v>694</v>
      </c>
      <c r="K10" s="33" t="s">
        <v>535</v>
      </c>
      <c r="L10" s="32" t="s">
        <v>110</v>
      </c>
      <c r="M10" s="33" t="s">
        <v>111</v>
      </c>
      <c r="N10" s="32" t="s">
        <v>284</v>
      </c>
      <c r="O10" s="33" t="s">
        <v>488</v>
      </c>
      <c r="P10" s="32" t="s">
        <v>717</v>
      </c>
      <c r="Q10" s="33" t="s">
        <v>718</v>
      </c>
      <c r="R10" s="18"/>
      <c r="S10" s="18"/>
      <c r="T10" s="18"/>
      <c r="U10" s="18"/>
      <c r="V10" s="18"/>
      <c r="W10" s="18"/>
      <c r="X10" s="18"/>
    </row>
    <row r="11" spans="1:31" ht="15">
      <c r="A11" s="98"/>
      <c r="B11" s="102"/>
      <c r="C11" s="20" t="s">
        <v>52</v>
      </c>
      <c r="D11" s="32">
        <v>5425</v>
      </c>
      <c r="E11" s="35">
        <v>0.13600000000000001</v>
      </c>
      <c r="F11" s="32">
        <v>5201</v>
      </c>
      <c r="G11" s="33">
        <v>0.14099999999999999</v>
      </c>
      <c r="H11" s="32" t="s">
        <v>491</v>
      </c>
      <c r="I11" s="33" t="s">
        <v>607</v>
      </c>
      <c r="J11" s="32" t="s">
        <v>427</v>
      </c>
      <c r="K11" s="33" t="s">
        <v>569</v>
      </c>
      <c r="L11" s="32" t="s">
        <v>110</v>
      </c>
      <c r="M11" s="33" t="s">
        <v>111</v>
      </c>
      <c r="N11" s="32" t="s">
        <v>110</v>
      </c>
      <c r="O11" s="33" t="s">
        <v>111</v>
      </c>
      <c r="P11" s="32" t="s">
        <v>369</v>
      </c>
      <c r="Q11" s="33" t="s">
        <v>538</v>
      </c>
      <c r="R11" s="18"/>
      <c r="S11" s="18"/>
      <c r="T11" s="18"/>
      <c r="U11" s="18"/>
      <c r="V11" s="18"/>
      <c r="W11" s="18"/>
      <c r="X11" s="18"/>
    </row>
    <row r="12" spans="1:31" ht="15">
      <c r="A12" s="98"/>
      <c r="B12" s="102" t="s">
        <v>53</v>
      </c>
      <c r="C12" s="21" t="s">
        <v>54</v>
      </c>
      <c r="D12" s="32">
        <v>25713</v>
      </c>
      <c r="E12" s="35">
        <v>2.7E-2</v>
      </c>
      <c r="F12" s="32">
        <v>25359</v>
      </c>
      <c r="G12" s="33">
        <v>3.3000000000000002E-2</v>
      </c>
      <c r="H12" s="32" t="s">
        <v>691</v>
      </c>
      <c r="I12" s="33" t="s">
        <v>479</v>
      </c>
      <c r="J12" s="32" t="s">
        <v>701</v>
      </c>
      <c r="K12" s="33" t="s">
        <v>479</v>
      </c>
      <c r="L12" s="32" t="s">
        <v>110</v>
      </c>
      <c r="M12" s="33" t="s">
        <v>111</v>
      </c>
      <c r="N12" s="32" t="s">
        <v>294</v>
      </c>
      <c r="O12" s="33" t="s">
        <v>713</v>
      </c>
      <c r="P12" s="32" t="s">
        <v>733</v>
      </c>
      <c r="Q12" s="33" t="s">
        <v>165</v>
      </c>
      <c r="R12" s="18"/>
      <c r="S12" s="18"/>
      <c r="T12" s="18"/>
      <c r="U12" s="18"/>
      <c r="V12" s="18"/>
      <c r="W12" s="18"/>
      <c r="X12" s="18"/>
    </row>
    <row r="13" spans="1:31" ht="15">
      <c r="A13" s="98"/>
      <c r="B13" s="102"/>
      <c r="C13" s="20" t="s">
        <v>88</v>
      </c>
      <c r="D13" s="32">
        <v>3029</v>
      </c>
      <c r="E13" s="35">
        <v>0.191</v>
      </c>
      <c r="F13" s="32">
        <v>1946</v>
      </c>
      <c r="G13" s="33">
        <v>0.24199999999999999</v>
      </c>
      <c r="H13" s="32" t="s">
        <v>692</v>
      </c>
      <c r="I13" s="33" t="s">
        <v>693</v>
      </c>
      <c r="J13" s="32" t="s">
        <v>702</v>
      </c>
      <c r="K13" s="33" t="s">
        <v>703</v>
      </c>
      <c r="L13" s="32" t="s">
        <v>110</v>
      </c>
      <c r="M13" s="33" t="s">
        <v>111</v>
      </c>
      <c r="N13" s="32" t="s">
        <v>294</v>
      </c>
      <c r="O13" s="33" t="s">
        <v>714</v>
      </c>
      <c r="P13" s="32" t="s">
        <v>734</v>
      </c>
      <c r="Q13" s="33" t="s">
        <v>510</v>
      </c>
      <c r="R13" s="18"/>
      <c r="S13" s="18"/>
      <c r="T13" s="18"/>
      <c r="U13" s="18"/>
      <c r="V13" s="18"/>
      <c r="W13" s="18"/>
      <c r="X13" s="18"/>
    </row>
    <row r="14" spans="1:31" ht="15">
      <c r="A14" s="98"/>
      <c r="B14" s="102"/>
      <c r="C14" s="20" t="s">
        <v>55</v>
      </c>
      <c r="D14" s="32" t="s">
        <v>666</v>
      </c>
      <c r="E14" s="35" t="s">
        <v>667</v>
      </c>
      <c r="F14" s="32" t="s">
        <v>684</v>
      </c>
      <c r="G14" s="33" t="s">
        <v>191</v>
      </c>
      <c r="H14" s="32" t="s">
        <v>110</v>
      </c>
      <c r="I14" s="33" t="s">
        <v>111</v>
      </c>
      <c r="J14" s="32" t="s">
        <v>110</v>
      </c>
      <c r="K14" s="33" t="s">
        <v>111</v>
      </c>
      <c r="L14" s="32" t="s">
        <v>110</v>
      </c>
      <c r="M14" s="33" t="s">
        <v>111</v>
      </c>
      <c r="N14" s="32" t="s">
        <v>110</v>
      </c>
      <c r="O14" s="33" t="s">
        <v>111</v>
      </c>
      <c r="P14" s="32" t="s">
        <v>735</v>
      </c>
      <c r="Q14" s="33" t="s">
        <v>736</v>
      </c>
      <c r="R14" s="18"/>
      <c r="S14" s="18"/>
      <c r="T14" s="18"/>
      <c r="U14" s="18"/>
      <c r="V14" s="18"/>
      <c r="W14" s="18"/>
      <c r="X14" s="18"/>
    </row>
    <row r="15" spans="1:31" ht="15">
      <c r="A15" s="98"/>
      <c r="B15" s="102"/>
      <c r="C15" s="20" t="s">
        <v>56</v>
      </c>
      <c r="D15" s="32" t="s">
        <v>668</v>
      </c>
      <c r="E15" s="35" t="s">
        <v>191</v>
      </c>
      <c r="F15" s="32" t="s">
        <v>110</v>
      </c>
      <c r="G15" s="33" t="s">
        <v>111</v>
      </c>
      <c r="H15" s="32" t="s">
        <v>110</v>
      </c>
      <c r="I15" s="33" t="s">
        <v>111</v>
      </c>
      <c r="J15" s="32" t="s">
        <v>110</v>
      </c>
      <c r="K15" s="33" t="s">
        <v>111</v>
      </c>
      <c r="L15" s="32" t="s">
        <v>110</v>
      </c>
      <c r="M15" s="33" t="s">
        <v>111</v>
      </c>
      <c r="N15" s="32" t="s">
        <v>110</v>
      </c>
      <c r="O15" s="33" t="s">
        <v>111</v>
      </c>
      <c r="P15" s="32" t="s">
        <v>706</v>
      </c>
      <c r="Q15" s="33" t="s">
        <v>308</v>
      </c>
      <c r="R15" s="18"/>
      <c r="S15" s="18"/>
      <c r="T15" s="18"/>
      <c r="U15" s="18"/>
      <c r="V15" s="18"/>
      <c r="W15" s="18"/>
      <c r="X15" s="18"/>
    </row>
    <row r="16" spans="1:31" ht="15">
      <c r="A16" s="98"/>
      <c r="B16" s="102"/>
      <c r="C16" s="20" t="s">
        <v>57</v>
      </c>
      <c r="D16" s="32" t="s">
        <v>110</v>
      </c>
      <c r="E16" s="35" t="s">
        <v>111</v>
      </c>
      <c r="F16" s="32" t="s">
        <v>110</v>
      </c>
      <c r="G16" s="33" t="s">
        <v>111</v>
      </c>
      <c r="H16" s="32" t="s">
        <v>110</v>
      </c>
      <c r="I16" s="33" t="s">
        <v>111</v>
      </c>
      <c r="J16" s="32" t="s">
        <v>110</v>
      </c>
      <c r="K16" s="33" t="s">
        <v>111</v>
      </c>
      <c r="L16" s="32" t="s">
        <v>110</v>
      </c>
      <c r="M16" s="33" t="s">
        <v>111</v>
      </c>
      <c r="N16" s="32" t="s">
        <v>110</v>
      </c>
      <c r="O16" s="33" t="s">
        <v>111</v>
      </c>
      <c r="P16" s="32" t="s">
        <v>110</v>
      </c>
      <c r="Q16" s="33" t="s">
        <v>111</v>
      </c>
      <c r="R16" s="18"/>
      <c r="S16" s="18"/>
      <c r="T16" s="18"/>
      <c r="U16" s="18"/>
      <c r="V16" s="18"/>
      <c r="W16" s="18"/>
      <c r="X16" s="18"/>
    </row>
    <row r="17" spans="1:24" ht="15">
      <c r="A17" s="98"/>
      <c r="B17" s="103" t="s">
        <v>58</v>
      </c>
      <c r="C17" s="17" t="s">
        <v>89</v>
      </c>
      <c r="D17" s="32">
        <v>23142</v>
      </c>
      <c r="E17" s="35">
        <v>3.5000000000000003E-2</v>
      </c>
      <c r="F17" s="32">
        <v>23142</v>
      </c>
      <c r="G17" s="33">
        <v>0.04</v>
      </c>
      <c r="H17" s="32" t="s">
        <v>691</v>
      </c>
      <c r="I17" s="33" t="s">
        <v>479</v>
      </c>
      <c r="J17" s="32" t="s">
        <v>542</v>
      </c>
      <c r="K17" s="33" t="s">
        <v>203</v>
      </c>
      <c r="L17" s="32" t="s">
        <v>110</v>
      </c>
      <c r="M17" s="33" t="s">
        <v>111</v>
      </c>
      <c r="N17" s="32" t="s">
        <v>620</v>
      </c>
      <c r="O17" s="33" t="s">
        <v>105</v>
      </c>
      <c r="P17" s="32" t="s">
        <v>110</v>
      </c>
      <c r="Q17" s="33" t="s">
        <v>111</v>
      </c>
      <c r="R17" s="18"/>
      <c r="S17" s="18"/>
      <c r="T17" s="18"/>
      <c r="U17" s="18"/>
      <c r="V17" s="18"/>
      <c r="W17" s="18"/>
      <c r="X17" s="18"/>
    </row>
    <row r="18" spans="1:24" ht="15">
      <c r="A18" s="98"/>
      <c r="B18" s="103"/>
      <c r="C18" s="17" t="s">
        <v>90</v>
      </c>
      <c r="D18" s="32">
        <v>1821</v>
      </c>
      <c r="E18" s="35">
        <v>0.251</v>
      </c>
      <c r="F18" s="32" t="s">
        <v>681</v>
      </c>
      <c r="G18" s="33" t="s">
        <v>235</v>
      </c>
      <c r="H18" s="32" t="s">
        <v>110</v>
      </c>
      <c r="I18" s="33" t="s">
        <v>111</v>
      </c>
      <c r="J18" s="32" t="s">
        <v>110</v>
      </c>
      <c r="K18" s="33" t="s">
        <v>111</v>
      </c>
      <c r="L18" s="32" t="s">
        <v>110</v>
      </c>
      <c r="M18" s="33" t="s">
        <v>111</v>
      </c>
      <c r="N18" s="32" t="s">
        <v>110</v>
      </c>
      <c r="O18" s="33" t="s">
        <v>111</v>
      </c>
      <c r="P18" s="32" t="s">
        <v>360</v>
      </c>
      <c r="Q18" s="33" t="s">
        <v>730</v>
      </c>
      <c r="R18" s="18"/>
      <c r="S18" s="18"/>
      <c r="T18" s="18"/>
      <c r="U18" s="18"/>
      <c r="V18" s="18"/>
      <c r="W18" s="18"/>
      <c r="X18" s="18"/>
    </row>
    <row r="19" spans="1:24" ht="15">
      <c r="A19" s="98"/>
      <c r="B19" s="103"/>
      <c r="C19" s="17" t="s">
        <v>91</v>
      </c>
      <c r="D19" s="32">
        <v>3447</v>
      </c>
      <c r="E19" s="35">
        <v>0.17799999999999999</v>
      </c>
      <c r="F19" s="32">
        <v>1928</v>
      </c>
      <c r="G19" s="33">
        <v>0.24399999999999999</v>
      </c>
      <c r="H19" s="32" t="s">
        <v>110</v>
      </c>
      <c r="I19" s="33" t="s">
        <v>111</v>
      </c>
      <c r="J19" s="32" t="s">
        <v>110</v>
      </c>
      <c r="K19" s="33" t="s">
        <v>111</v>
      </c>
      <c r="L19" s="32" t="s">
        <v>110</v>
      </c>
      <c r="M19" s="33" t="s">
        <v>111</v>
      </c>
      <c r="N19" s="32" t="s">
        <v>712</v>
      </c>
      <c r="O19" s="33" t="s">
        <v>109</v>
      </c>
      <c r="P19" s="32">
        <v>1914</v>
      </c>
      <c r="Q19" s="33">
        <v>0.249</v>
      </c>
      <c r="R19" s="18"/>
      <c r="S19" s="18"/>
      <c r="T19" s="18"/>
      <c r="U19" s="18"/>
      <c r="V19" s="18"/>
      <c r="W19" s="18"/>
      <c r="X19" s="18"/>
    </row>
    <row r="20" spans="1:24" ht="15">
      <c r="A20" s="98"/>
      <c r="B20" s="103"/>
      <c r="C20" s="17" t="s">
        <v>92</v>
      </c>
      <c r="D20" s="32" t="s">
        <v>480</v>
      </c>
      <c r="E20" s="35" t="s">
        <v>517</v>
      </c>
      <c r="F20" s="32" t="s">
        <v>284</v>
      </c>
      <c r="G20" s="33" t="s">
        <v>682</v>
      </c>
      <c r="H20" s="32" t="s">
        <v>110</v>
      </c>
      <c r="I20" s="33" t="s">
        <v>111</v>
      </c>
      <c r="J20" s="32" t="s">
        <v>110</v>
      </c>
      <c r="K20" s="33" t="s">
        <v>111</v>
      </c>
      <c r="L20" s="32" t="s">
        <v>110</v>
      </c>
      <c r="M20" s="33" t="s">
        <v>111</v>
      </c>
      <c r="N20" s="32" t="s">
        <v>110</v>
      </c>
      <c r="O20" s="33" t="s">
        <v>111</v>
      </c>
      <c r="P20" s="32" t="s">
        <v>110</v>
      </c>
      <c r="Q20" s="33" t="s">
        <v>111</v>
      </c>
      <c r="R20" s="18"/>
      <c r="S20" s="18"/>
      <c r="T20" s="18"/>
      <c r="U20" s="18"/>
      <c r="V20" s="18"/>
      <c r="W20" s="18"/>
      <c r="X20" s="18"/>
    </row>
    <row r="21" spans="1:24" ht="15">
      <c r="A21" s="98"/>
      <c r="B21" s="103"/>
      <c r="C21" s="17" t="s">
        <v>93</v>
      </c>
      <c r="D21" s="32" t="s">
        <v>110</v>
      </c>
      <c r="E21" s="35" t="s">
        <v>111</v>
      </c>
      <c r="F21" s="32" t="s">
        <v>110</v>
      </c>
      <c r="G21" s="33" t="s">
        <v>111</v>
      </c>
      <c r="H21" s="32" t="s">
        <v>110</v>
      </c>
      <c r="I21" s="33" t="s">
        <v>111</v>
      </c>
      <c r="J21" s="32" t="s">
        <v>110</v>
      </c>
      <c r="K21" s="33" t="s">
        <v>111</v>
      </c>
      <c r="L21" s="32" t="s">
        <v>110</v>
      </c>
      <c r="M21" s="33" t="s">
        <v>111</v>
      </c>
      <c r="N21" s="32" t="s">
        <v>110</v>
      </c>
      <c r="O21" s="33" t="s">
        <v>111</v>
      </c>
      <c r="P21" s="32" t="s">
        <v>110</v>
      </c>
      <c r="Q21" s="33" t="s">
        <v>111</v>
      </c>
      <c r="R21" s="18"/>
      <c r="S21" s="18"/>
      <c r="T21" s="18"/>
      <c r="U21" s="18"/>
      <c r="V21" s="18"/>
      <c r="W21" s="18"/>
      <c r="X21" s="18"/>
    </row>
    <row r="22" spans="1:24" ht="15">
      <c r="A22" s="98"/>
      <c r="B22" s="103"/>
      <c r="C22" s="17" t="s">
        <v>94</v>
      </c>
      <c r="D22" s="32" t="s">
        <v>664</v>
      </c>
      <c r="E22" s="35" t="s">
        <v>665</v>
      </c>
      <c r="F22" s="32" t="s">
        <v>683</v>
      </c>
      <c r="G22" s="33" t="s">
        <v>307</v>
      </c>
      <c r="H22" s="32" t="s">
        <v>110</v>
      </c>
      <c r="I22" s="33" t="s">
        <v>111</v>
      </c>
      <c r="J22" s="32" t="s">
        <v>110</v>
      </c>
      <c r="K22" s="33" t="s">
        <v>111</v>
      </c>
      <c r="L22" s="32" t="s">
        <v>110</v>
      </c>
      <c r="M22" s="33" t="s">
        <v>111</v>
      </c>
      <c r="N22" s="32" t="s">
        <v>110</v>
      </c>
      <c r="O22" s="33" t="s">
        <v>111</v>
      </c>
      <c r="P22" s="32" t="s">
        <v>731</v>
      </c>
      <c r="Q22" s="33" t="s">
        <v>732</v>
      </c>
      <c r="R22" s="18"/>
      <c r="S22" s="18"/>
      <c r="T22" s="18"/>
      <c r="U22" s="18"/>
      <c r="V22" s="18"/>
      <c r="W22" s="18"/>
      <c r="X22" s="18"/>
    </row>
    <row r="23" spans="1:24" ht="15">
      <c r="A23" s="98"/>
      <c r="B23" s="103" t="s">
        <v>59</v>
      </c>
      <c r="C23" s="22" t="s">
        <v>95</v>
      </c>
      <c r="D23" s="32">
        <v>14373</v>
      </c>
      <c r="E23" s="35">
        <v>6.9000000000000006E-2</v>
      </c>
      <c r="F23" s="32">
        <v>13313</v>
      </c>
      <c r="G23" s="33">
        <v>7.4999999999999997E-2</v>
      </c>
      <c r="H23" s="32" t="s">
        <v>110</v>
      </c>
      <c r="I23" s="33" t="s">
        <v>111</v>
      </c>
      <c r="J23" s="32" t="s">
        <v>695</v>
      </c>
      <c r="K23" s="33" t="s">
        <v>696</v>
      </c>
      <c r="L23" s="32" t="s">
        <v>110</v>
      </c>
      <c r="M23" s="33" t="s">
        <v>111</v>
      </c>
      <c r="N23" s="32" t="s">
        <v>704</v>
      </c>
      <c r="O23" s="33" t="s">
        <v>705</v>
      </c>
      <c r="P23" s="32" t="s">
        <v>719</v>
      </c>
      <c r="Q23" s="33" t="s">
        <v>720</v>
      </c>
      <c r="R23" s="18"/>
      <c r="S23" s="18"/>
      <c r="T23" s="18"/>
      <c r="U23" s="18"/>
      <c r="V23" s="18"/>
      <c r="W23" s="18"/>
      <c r="X23" s="18"/>
    </row>
    <row r="24" spans="1:24" ht="15">
      <c r="A24" s="98"/>
      <c r="B24" s="103"/>
      <c r="C24" s="17" t="s">
        <v>96</v>
      </c>
      <c r="D24" s="32">
        <v>1866</v>
      </c>
      <c r="E24" s="35">
        <v>0.24399999999999999</v>
      </c>
      <c r="F24" s="32">
        <v>1777</v>
      </c>
      <c r="G24" s="33">
        <v>0.251</v>
      </c>
      <c r="H24" s="32" t="s">
        <v>110</v>
      </c>
      <c r="I24" s="33" t="s">
        <v>111</v>
      </c>
      <c r="J24" s="32" t="s">
        <v>110</v>
      </c>
      <c r="K24" s="33" t="s">
        <v>111</v>
      </c>
      <c r="L24" s="32" t="s">
        <v>110</v>
      </c>
      <c r="M24" s="33" t="s">
        <v>111</v>
      </c>
      <c r="N24" s="32" t="s">
        <v>110</v>
      </c>
      <c r="O24" s="33" t="s">
        <v>111</v>
      </c>
      <c r="P24" s="32" t="s">
        <v>110</v>
      </c>
      <c r="Q24" s="33" t="s">
        <v>111</v>
      </c>
      <c r="R24" s="18"/>
      <c r="S24" s="18"/>
      <c r="T24" s="18"/>
      <c r="U24" s="18"/>
      <c r="V24" s="18"/>
      <c r="W24" s="18"/>
      <c r="X24" s="18"/>
    </row>
    <row r="25" spans="1:24" ht="15">
      <c r="A25" s="98"/>
      <c r="B25" s="103"/>
      <c r="C25" s="17" t="s">
        <v>97</v>
      </c>
      <c r="D25" s="32">
        <v>1764</v>
      </c>
      <c r="E25" s="35">
        <v>0.251</v>
      </c>
      <c r="F25" s="32">
        <v>1694</v>
      </c>
      <c r="G25" s="33">
        <v>0.25600000000000001</v>
      </c>
      <c r="H25" s="32" t="s">
        <v>110</v>
      </c>
      <c r="I25" s="33" t="s">
        <v>111</v>
      </c>
      <c r="J25" s="32" t="s">
        <v>110</v>
      </c>
      <c r="K25" s="33" t="s">
        <v>111</v>
      </c>
      <c r="L25" s="32" t="s">
        <v>110</v>
      </c>
      <c r="M25" s="33" t="s">
        <v>111</v>
      </c>
      <c r="N25" s="32" t="s">
        <v>110</v>
      </c>
      <c r="O25" s="33" t="s">
        <v>111</v>
      </c>
      <c r="P25" s="32" t="s">
        <v>582</v>
      </c>
      <c r="Q25" s="33" t="s">
        <v>721</v>
      </c>
      <c r="R25" s="18"/>
      <c r="S25" s="18"/>
      <c r="T25" s="18"/>
      <c r="U25" s="18"/>
      <c r="V25" s="18"/>
      <c r="W25" s="18"/>
      <c r="X25" s="18"/>
    </row>
    <row r="26" spans="1:24" ht="15">
      <c r="A26" s="98"/>
      <c r="B26" s="103"/>
      <c r="C26" s="17" t="s">
        <v>60</v>
      </c>
      <c r="D26" s="32">
        <v>3007</v>
      </c>
      <c r="E26" s="35">
        <v>0.185</v>
      </c>
      <c r="F26" s="32">
        <v>2743</v>
      </c>
      <c r="G26" s="33">
        <v>0.19600000000000001</v>
      </c>
      <c r="H26" s="32" t="s">
        <v>110</v>
      </c>
      <c r="I26" s="33" t="s">
        <v>111</v>
      </c>
      <c r="J26" s="32" t="s">
        <v>110</v>
      </c>
      <c r="K26" s="33" t="s">
        <v>111</v>
      </c>
      <c r="L26" s="32" t="s">
        <v>110</v>
      </c>
      <c r="M26" s="33" t="s">
        <v>111</v>
      </c>
      <c r="N26" s="32" t="s">
        <v>110</v>
      </c>
      <c r="O26" s="33" t="s">
        <v>111</v>
      </c>
      <c r="P26" s="32" t="s">
        <v>417</v>
      </c>
      <c r="Q26" s="33" t="s">
        <v>682</v>
      </c>
      <c r="R26" s="18"/>
      <c r="S26" s="18"/>
      <c r="T26" s="18"/>
      <c r="U26" s="18"/>
      <c r="V26" s="18"/>
      <c r="W26" s="18"/>
      <c r="X26" s="18"/>
    </row>
    <row r="27" spans="1:24" ht="15">
      <c r="A27" s="98"/>
      <c r="B27" s="103"/>
      <c r="C27" s="22" t="s">
        <v>61</v>
      </c>
      <c r="D27" s="32" t="s">
        <v>650</v>
      </c>
      <c r="E27" s="35" t="s">
        <v>651</v>
      </c>
      <c r="F27" s="32" t="s">
        <v>669</v>
      </c>
      <c r="G27" s="33" t="s">
        <v>670</v>
      </c>
      <c r="H27" s="32" t="s">
        <v>110</v>
      </c>
      <c r="I27" s="33" t="s">
        <v>111</v>
      </c>
      <c r="J27" s="32" t="s">
        <v>110</v>
      </c>
      <c r="K27" s="33" t="s">
        <v>111</v>
      </c>
      <c r="L27" s="32" t="s">
        <v>110</v>
      </c>
      <c r="M27" s="33" t="s">
        <v>111</v>
      </c>
      <c r="N27" s="32" t="s">
        <v>110</v>
      </c>
      <c r="O27" s="33" t="s">
        <v>111</v>
      </c>
      <c r="P27" s="32" t="s">
        <v>110</v>
      </c>
      <c r="Q27" s="33" t="s">
        <v>111</v>
      </c>
      <c r="R27" s="18"/>
      <c r="S27" s="18"/>
      <c r="T27" s="18"/>
      <c r="U27" s="18"/>
      <c r="V27" s="18"/>
      <c r="W27" s="18"/>
      <c r="X27" s="18"/>
    </row>
    <row r="28" spans="1:24" ht="15">
      <c r="A28" s="98"/>
      <c r="B28" s="103"/>
      <c r="C28" s="22" t="s">
        <v>62</v>
      </c>
      <c r="D28" s="32" t="s">
        <v>652</v>
      </c>
      <c r="E28" s="35" t="s">
        <v>653</v>
      </c>
      <c r="F28" s="32" t="s">
        <v>671</v>
      </c>
      <c r="G28" s="33" t="s">
        <v>443</v>
      </c>
      <c r="H28" s="32" t="s">
        <v>110</v>
      </c>
      <c r="I28" s="33" t="s">
        <v>111</v>
      </c>
      <c r="J28" s="32" t="s">
        <v>110</v>
      </c>
      <c r="K28" s="33" t="s">
        <v>111</v>
      </c>
      <c r="L28" s="32" t="s">
        <v>110</v>
      </c>
      <c r="M28" s="33" t="s">
        <v>111</v>
      </c>
      <c r="N28" s="32" t="s">
        <v>110</v>
      </c>
      <c r="O28" s="33" t="s">
        <v>111</v>
      </c>
      <c r="P28" s="32" t="s">
        <v>110</v>
      </c>
      <c r="Q28" s="33" t="s">
        <v>111</v>
      </c>
      <c r="R28" s="18"/>
      <c r="S28" s="18"/>
      <c r="T28" s="18"/>
      <c r="U28" s="18"/>
      <c r="V28" s="18"/>
      <c r="W28" s="18"/>
      <c r="X28" s="18"/>
    </row>
    <row r="29" spans="1:24" ht="15">
      <c r="A29" s="98"/>
      <c r="B29" s="103"/>
      <c r="C29" s="22" t="s">
        <v>63</v>
      </c>
      <c r="D29" s="32" t="s">
        <v>654</v>
      </c>
      <c r="E29" s="35" t="s">
        <v>655</v>
      </c>
      <c r="F29" s="32" t="s">
        <v>672</v>
      </c>
      <c r="G29" s="33" t="s">
        <v>107</v>
      </c>
      <c r="H29" s="32" t="s">
        <v>110</v>
      </c>
      <c r="I29" s="33" t="s">
        <v>111</v>
      </c>
      <c r="J29" s="32" t="s">
        <v>110</v>
      </c>
      <c r="K29" s="33" t="s">
        <v>111</v>
      </c>
      <c r="L29" s="32" t="s">
        <v>110</v>
      </c>
      <c r="M29" s="33" t="s">
        <v>111</v>
      </c>
      <c r="N29" s="32" t="s">
        <v>110</v>
      </c>
      <c r="O29" s="33" t="s">
        <v>111</v>
      </c>
      <c r="P29" s="32" t="s">
        <v>709</v>
      </c>
      <c r="Q29" s="33" t="s">
        <v>543</v>
      </c>
      <c r="R29" s="18"/>
      <c r="S29" s="18"/>
      <c r="T29" s="18"/>
      <c r="U29" s="18"/>
      <c r="V29" s="18"/>
      <c r="W29" s="18"/>
      <c r="X29" s="18"/>
    </row>
    <row r="30" spans="1:24" ht="15">
      <c r="A30" s="98"/>
      <c r="B30" s="103"/>
      <c r="C30" s="22" t="s">
        <v>64</v>
      </c>
      <c r="D30" s="32">
        <v>5172</v>
      </c>
      <c r="E30" s="35">
        <v>0.14000000000000001</v>
      </c>
      <c r="F30" s="32">
        <v>4783</v>
      </c>
      <c r="G30" s="33">
        <v>0.14799999999999999</v>
      </c>
      <c r="H30" s="32" t="s">
        <v>110</v>
      </c>
      <c r="I30" s="33" t="s">
        <v>111</v>
      </c>
      <c r="J30" s="32" t="s">
        <v>110</v>
      </c>
      <c r="K30" s="33" t="s">
        <v>111</v>
      </c>
      <c r="L30" s="32" t="s">
        <v>110</v>
      </c>
      <c r="M30" s="33" t="s">
        <v>111</v>
      </c>
      <c r="N30" s="32" t="s">
        <v>110</v>
      </c>
      <c r="O30" s="33" t="s">
        <v>111</v>
      </c>
      <c r="P30" s="32" t="s">
        <v>673</v>
      </c>
      <c r="Q30" s="33" t="s">
        <v>441</v>
      </c>
      <c r="R30" s="18"/>
      <c r="S30" s="18"/>
      <c r="T30" s="18"/>
      <c r="U30" s="18"/>
      <c r="V30" s="18"/>
      <c r="W30" s="18"/>
      <c r="X30" s="18"/>
    </row>
    <row r="31" spans="1:24" ht="15">
      <c r="A31" s="98"/>
      <c r="B31" s="103"/>
      <c r="C31" s="22" t="s">
        <v>65</v>
      </c>
      <c r="D31" s="32" t="s">
        <v>656</v>
      </c>
      <c r="E31" s="35" t="s">
        <v>657</v>
      </c>
      <c r="F31" s="32" t="s">
        <v>673</v>
      </c>
      <c r="G31" s="33" t="s">
        <v>674</v>
      </c>
      <c r="H31" s="32" t="s">
        <v>110</v>
      </c>
      <c r="I31" s="33" t="s">
        <v>111</v>
      </c>
      <c r="J31" s="32" t="s">
        <v>110</v>
      </c>
      <c r="K31" s="33" t="s">
        <v>111</v>
      </c>
      <c r="L31" s="32" t="s">
        <v>110</v>
      </c>
      <c r="M31" s="33" t="s">
        <v>111</v>
      </c>
      <c r="N31" s="32" t="s">
        <v>110</v>
      </c>
      <c r="O31" s="33" t="s">
        <v>111</v>
      </c>
      <c r="P31" s="32" t="s">
        <v>110</v>
      </c>
      <c r="Q31" s="33" t="s">
        <v>111</v>
      </c>
      <c r="R31" s="18"/>
      <c r="S31" s="18"/>
      <c r="T31" s="18"/>
      <c r="U31" s="18"/>
      <c r="V31" s="18"/>
      <c r="W31" s="18"/>
      <c r="X31" s="18"/>
    </row>
    <row r="32" spans="1:24" ht="15">
      <c r="A32" s="98"/>
      <c r="B32" s="103"/>
      <c r="C32" s="22" t="s">
        <v>66</v>
      </c>
      <c r="D32" s="32" t="s">
        <v>110</v>
      </c>
      <c r="E32" s="35" t="s">
        <v>111</v>
      </c>
      <c r="F32" s="32" t="s">
        <v>110</v>
      </c>
      <c r="G32" s="33" t="s">
        <v>111</v>
      </c>
      <c r="H32" s="32" t="s">
        <v>110</v>
      </c>
      <c r="I32" s="33" t="s">
        <v>111</v>
      </c>
      <c r="J32" s="32" t="s">
        <v>110</v>
      </c>
      <c r="K32" s="33" t="s">
        <v>111</v>
      </c>
      <c r="L32" s="32" t="s">
        <v>110</v>
      </c>
      <c r="M32" s="33" t="s">
        <v>111</v>
      </c>
      <c r="N32" s="32" t="s">
        <v>110</v>
      </c>
      <c r="O32" s="33" t="s">
        <v>111</v>
      </c>
      <c r="P32" s="32" t="s">
        <v>110</v>
      </c>
      <c r="Q32" s="33" t="s">
        <v>111</v>
      </c>
      <c r="R32" s="18"/>
      <c r="S32" s="18"/>
      <c r="T32" s="18"/>
      <c r="U32" s="18"/>
      <c r="V32" s="18"/>
      <c r="W32" s="18"/>
      <c r="X32" s="18"/>
    </row>
    <row r="33" spans="1:31" ht="15">
      <c r="A33" s="98"/>
      <c r="B33" s="103" t="s">
        <v>67</v>
      </c>
      <c r="C33" s="17" t="s">
        <v>68</v>
      </c>
      <c r="D33" s="32">
        <v>1878</v>
      </c>
      <c r="E33" s="35">
        <v>0.247</v>
      </c>
      <c r="F33" s="32">
        <v>1778</v>
      </c>
      <c r="G33" s="33">
        <v>0.254</v>
      </c>
      <c r="H33" s="32" t="s">
        <v>110</v>
      </c>
      <c r="I33" s="33" t="s">
        <v>111</v>
      </c>
      <c r="J33" s="32" t="s">
        <v>110</v>
      </c>
      <c r="K33" s="33" t="s">
        <v>111</v>
      </c>
      <c r="L33" s="32" t="s">
        <v>110</v>
      </c>
      <c r="M33" s="33" t="s">
        <v>111</v>
      </c>
      <c r="N33" s="32" t="s">
        <v>709</v>
      </c>
      <c r="O33" s="33" t="s">
        <v>288</v>
      </c>
      <c r="P33" s="32" t="s">
        <v>724</v>
      </c>
      <c r="Q33" s="33" t="s">
        <v>283</v>
      </c>
      <c r="R33" s="18"/>
      <c r="S33" s="18"/>
      <c r="T33" s="18"/>
      <c r="U33" s="18"/>
      <c r="V33" s="18"/>
      <c r="W33" s="18"/>
      <c r="X33" s="18"/>
    </row>
    <row r="34" spans="1:31" ht="15">
      <c r="A34" s="98"/>
      <c r="B34" s="103"/>
      <c r="C34" s="17" t="s">
        <v>69</v>
      </c>
      <c r="D34" s="32">
        <v>3438</v>
      </c>
      <c r="E34" s="35">
        <v>0.17699999999999999</v>
      </c>
      <c r="F34" s="32">
        <v>3312</v>
      </c>
      <c r="G34" s="33">
        <v>0.18099999999999999</v>
      </c>
      <c r="H34" s="32" t="s">
        <v>110</v>
      </c>
      <c r="I34" s="33" t="s">
        <v>111</v>
      </c>
      <c r="J34" s="32" t="s">
        <v>110</v>
      </c>
      <c r="K34" s="33" t="s">
        <v>111</v>
      </c>
      <c r="L34" s="32" t="s">
        <v>110</v>
      </c>
      <c r="M34" s="33" t="s">
        <v>111</v>
      </c>
      <c r="N34" s="32" t="s">
        <v>110</v>
      </c>
      <c r="O34" s="33" t="s">
        <v>111</v>
      </c>
      <c r="P34" s="32" t="s">
        <v>725</v>
      </c>
      <c r="Q34" s="33" t="s">
        <v>726</v>
      </c>
      <c r="R34" s="18"/>
      <c r="S34" s="18"/>
      <c r="T34" s="18"/>
      <c r="U34" s="18"/>
      <c r="V34" s="18"/>
      <c r="W34" s="18"/>
      <c r="X34" s="18"/>
    </row>
    <row r="35" spans="1:31" ht="15">
      <c r="A35" s="98"/>
      <c r="B35" s="103"/>
      <c r="C35" s="17" t="s">
        <v>70</v>
      </c>
      <c r="D35" s="32">
        <v>3358</v>
      </c>
      <c r="E35" s="35">
        <v>0.18</v>
      </c>
      <c r="F35" s="32">
        <v>3270</v>
      </c>
      <c r="G35" s="33">
        <v>0.184</v>
      </c>
      <c r="H35" s="32" t="s">
        <v>110</v>
      </c>
      <c r="I35" s="33" t="s">
        <v>111</v>
      </c>
      <c r="J35" s="32" t="s">
        <v>110</v>
      </c>
      <c r="K35" s="33" t="s">
        <v>111</v>
      </c>
      <c r="L35" s="32" t="s">
        <v>110</v>
      </c>
      <c r="M35" s="33" t="s">
        <v>111</v>
      </c>
      <c r="N35" s="32" t="s">
        <v>110</v>
      </c>
      <c r="O35" s="33" t="s">
        <v>111</v>
      </c>
      <c r="P35" s="32" t="s">
        <v>724</v>
      </c>
      <c r="Q35" s="33" t="s">
        <v>495</v>
      </c>
      <c r="R35" s="18"/>
      <c r="S35" s="18"/>
      <c r="T35" s="18"/>
      <c r="U35" s="18"/>
      <c r="V35" s="18"/>
      <c r="W35" s="18"/>
      <c r="X35" s="18"/>
    </row>
    <row r="36" spans="1:31" ht="15">
      <c r="A36" s="98"/>
      <c r="B36" s="103"/>
      <c r="C36" s="17" t="s">
        <v>71</v>
      </c>
      <c r="D36" s="32">
        <v>2003</v>
      </c>
      <c r="E36" s="35">
        <v>0.23400000000000001</v>
      </c>
      <c r="F36" s="32">
        <v>1945</v>
      </c>
      <c r="G36" s="33">
        <v>0.23799999999999999</v>
      </c>
      <c r="H36" s="32" t="s">
        <v>110</v>
      </c>
      <c r="I36" s="33" t="s">
        <v>111</v>
      </c>
      <c r="J36" s="32" t="s">
        <v>110</v>
      </c>
      <c r="K36" s="33" t="s">
        <v>111</v>
      </c>
      <c r="L36" s="32" t="s">
        <v>110</v>
      </c>
      <c r="M36" s="33" t="s">
        <v>111</v>
      </c>
      <c r="N36" s="32" t="s">
        <v>110</v>
      </c>
      <c r="O36" s="33" t="s">
        <v>111</v>
      </c>
      <c r="P36" s="32" t="s">
        <v>110</v>
      </c>
      <c r="Q36" s="33" t="s">
        <v>111</v>
      </c>
      <c r="R36" s="18"/>
      <c r="S36" s="18"/>
      <c r="T36" s="18"/>
      <c r="U36" s="18"/>
      <c r="V36" s="18"/>
      <c r="W36" s="18"/>
      <c r="X36" s="18"/>
    </row>
    <row r="37" spans="1:31" ht="15">
      <c r="A37" s="98"/>
      <c r="B37" s="103"/>
      <c r="C37" s="17" t="s">
        <v>72</v>
      </c>
      <c r="D37" s="32">
        <v>3506</v>
      </c>
      <c r="E37" s="35">
        <v>0.17299999999999999</v>
      </c>
      <c r="F37" s="32">
        <v>3212</v>
      </c>
      <c r="G37" s="33">
        <v>0.182</v>
      </c>
      <c r="H37" s="32" t="s">
        <v>110</v>
      </c>
      <c r="I37" s="33" t="s">
        <v>111</v>
      </c>
      <c r="J37" s="32" t="s">
        <v>110</v>
      </c>
      <c r="K37" s="33" t="s">
        <v>111</v>
      </c>
      <c r="L37" s="32" t="s">
        <v>110</v>
      </c>
      <c r="M37" s="33" t="s">
        <v>111</v>
      </c>
      <c r="N37" s="32" t="s">
        <v>498</v>
      </c>
      <c r="O37" s="33" t="s">
        <v>288</v>
      </c>
      <c r="P37" s="32" t="s">
        <v>727</v>
      </c>
      <c r="Q37" s="33" t="s">
        <v>219</v>
      </c>
      <c r="R37" s="18"/>
      <c r="S37" s="18"/>
      <c r="T37" s="18"/>
      <c r="U37" s="18"/>
      <c r="V37" s="18"/>
      <c r="W37" s="18"/>
      <c r="X37" s="18"/>
    </row>
    <row r="38" spans="1:31" ht="15">
      <c r="A38" s="98"/>
      <c r="B38" s="103"/>
      <c r="C38" s="17" t="s">
        <v>73</v>
      </c>
      <c r="D38" s="32" t="s">
        <v>658</v>
      </c>
      <c r="E38" s="35" t="s">
        <v>165</v>
      </c>
      <c r="F38" s="32" t="s">
        <v>658</v>
      </c>
      <c r="G38" s="33" t="s">
        <v>165</v>
      </c>
      <c r="H38" s="32" t="s">
        <v>110</v>
      </c>
      <c r="I38" s="33" t="s">
        <v>111</v>
      </c>
      <c r="J38" s="32" t="s">
        <v>110</v>
      </c>
      <c r="K38" s="33" t="s">
        <v>111</v>
      </c>
      <c r="L38" s="32" t="s">
        <v>110</v>
      </c>
      <c r="M38" s="33" t="s">
        <v>111</v>
      </c>
      <c r="N38" s="32" t="s">
        <v>110</v>
      </c>
      <c r="O38" s="33" t="s">
        <v>111</v>
      </c>
      <c r="P38" s="32" t="s">
        <v>110</v>
      </c>
      <c r="Q38" s="33" t="s">
        <v>111</v>
      </c>
      <c r="R38" s="18"/>
      <c r="S38" s="18"/>
      <c r="T38" s="18"/>
      <c r="U38" s="18"/>
      <c r="V38" s="18"/>
      <c r="W38" s="18"/>
      <c r="X38" s="18"/>
    </row>
    <row r="39" spans="1:31" ht="15">
      <c r="A39" s="98"/>
      <c r="B39" s="103"/>
      <c r="C39" s="17" t="s">
        <v>74</v>
      </c>
      <c r="D39" s="32">
        <v>3224</v>
      </c>
      <c r="E39" s="35">
        <v>0.191</v>
      </c>
      <c r="F39" s="32">
        <v>2965</v>
      </c>
      <c r="G39" s="33">
        <v>0.20100000000000001</v>
      </c>
      <c r="H39" s="32" t="s">
        <v>110</v>
      </c>
      <c r="I39" s="33" t="s">
        <v>111</v>
      </c>
      <c r="J39" s="32" t="s">
        <v>110</v>
      </c>
      <c r="K39" s="33" t="s">
        <v>111</v>
      </c>
      <c r="L39" s="32" t="s">
        <v>110</v>
      </c>
      <c r="M39" s="33" t="s">
        <v>111</v>
      </c>
      <c r="N39" s="32" t="s">
        <v>110</v>
      </c>
      <c r="O39" s="33" t="s">
        <v>111</v>
      </c>
      <c r="P39" s="32" t="s">
        <v>534</v>
      </c>
      <c r="Q39" s="33" t="s">
        <v>682</v>
      </c>
      <c r="R39" s="18"/>
      <c r="S39" s="18"/>
      <c r="T39" s="18"/>
      <c r="U39" s="18"/>
      <c r="V39" s="18"/>
      <c r="W39" s="18"/>
      <c r="X39" s="18"/>
    </row>
    <row r="40" spans="1:31" ht="15">
      <c r="A40" s="98"/>
      <c r="B40" s="103"/>
      <c r="C40" s="17" t="s">
        <v>75</v>
      </c>
      <c r="D40" s="32" t="s">
        <v>659</v>
      </c>
      <c r="E40" s="35" t="s">
        <v>660</v>
      </c>
      <c r="F40" s="32" t="s">
        <v>676</v>
      </c>
      <c r="G40" s="33" t="s">
        <v>464</v>
      </c>
      <c r="H40" s="32" t="s">
        <v>110</v>
      </c>
      <c r="I40" s="33" t="s">
        <v>111</v>
      </c>
      <c r="J40" s="32" t="s">
        <v>110</v>
      </c>
      <c r="K40" s="33" t="s">
        <v>111</v>
      </c>
      <c r="L40" s="32" t="s">
        <v>110</v>
      </c>
      <c r="M40" s="33" t="s">
        <v>111</v>
      </c>
      <c r="N40" s="32" t="s">
        <v>110</v>
      </c>
      <c r="O40" s="33" t="s">
        <v>111</v>
      </c>
      <c r="P40" s="32" t="s">
        <v>110</v>
      </c>
      <c r="Q40" s="33" t="s">
        <v>111</v>
      </c>
      <c r="R40" s="18"/>
      <c r="S40" s="18"/>
      <c r="T40" s="18"/>
      <c r="U40" s="18"/>
      <c r="V40" s="18"/>
      <c r="W40" s="18"/>
      <c r="X40" s="18"/>
    </row>
    <row r="41" spans="1:31" ht="15">
      <c r="A41" s="98"/>
      <c r="B41" s="103"/>
      <c r="C41" s="17" t="s">
        <v>76</v>
      </c>
      <c r="D41" s="32" t="s">
        <v>661</v>
      </c>
      <c r="E41" s="35" t="s">
        <v>662</v>
      </c>
      <c r="F41" s="32" t="s">
        <v>677</v>
      </c>
      <c r="G41" s="33" t="s">
        <v>678</v>
      </c>
      <c r="H41" s="32" t="s">
        <v>110</v>
      </c>
      <c r="I41" s="33" t="s">
        <v>111</v>
      </c>
      <c r="J41" s="32" t="s">
        <v>110</v>
      </c>
      <c r="K41" s="33" t="s">
        <v>111</v>
      </c>
      <c r="L41" s="32" t="s">
        <v>110</v>
      </c>
      <c r="M41" s="33" t="s">
        <v>111</v>
      </c>
      <c r="N41" s="32" t="s">
        <v>110</v>
      </c>
      <c r="O41" s="33" t="s">
        <v>111</v>
      </c>
      <c r="P41" s="32" t="s">
        <v>728</v>
      </c>
      <c r="Q41" s="33" t="s">
        <v>286</v>
      </c>
      <c r="R41" s="18"/>
      <c r="S41" s="18"/>
      <c r="T41" s="18"/>
      <c r="U41" s="18"/>
      <c r="V41" s="18"/>
      <c r="W41" s="18"/>
      <c r="X41" s="18"/>
    </row>
    <row r="42" spans="1:31" ht="15">
      <c r="A42" s="98"/>
      <c r="B42" s="103"/>
      <c r="C42" s="17" t="s">
        <v>77</v>
      </c>
      <c r="D42" s="32">
        <v>8806</v>
      </c>
      <c r="E42" s="35">
        <v>9.8000000000000004E-2</v>
      </c>
      <c r="F42" s="32">
        <v>8065</v>
      </c>
      <c r="G42" s="33">
        <v>0.106</v>
      </c>
      <c r="H42" s="32" t="s">
        <v>110</v>
      </c>
      <c r="I42" s="33" t="s">
        <v>111</v>
      </c>
      <c r="J42" s="32" t="s">
        <v>698</v>
      </c>
      <c r="K42" s="33" t="s">
        <v>699</v>
      </c>
      <c r="L42" s="32" t="s">
        <v>110</v>
      </c>
      <c r="M42" s="33" t="s">
        <v>111</v>
      </c>
      <c r="N42" s="32" t="s">
        <v>110</v>
      </c>
      <c r="O42" s="33" t="s">
        <v>111</v>
      </c>
      <c r="P42" s="32" t="s">
        <v>253</v>
      </c>
      <c r="Q42" s="33" t="s">
        <v>469</v>
      </c>
      <c r="R42" s="18"/>
      <c r="S42" s="18"/>
      <c r="T42" s="18"/>
      <c r="U42" s="18"/>
      <c r="V42" s="18"/>
      <c r="W42" s="18"/>
      <c r="X42" s="18"/>
    </row>
    <row r="43" spans="1:31" ht="15">
      <c r="A43" s="98"/>
      <c r="B43" s="104"/>
      <c r="C43" s="23" t="s">
        <v>78</v>
      </c>
      <c r="D43" s="32" t="s">
        <v>663</v>
      </c>
      <c r="E43" s="35" t="s">
        <v>161</v>
      </c>
      <c r="F43" s="32" t="s">
        <v>679</v>
      </c>
      <c r="G43" s="33" t="s">
        <v>680</v>
      </c>
      <c r="H43" s="32" t="s">
        <v>110</v>
      </c>
      <c r="I43" s="33" t="s">
        <v>111</v>
      </c>
      <c r="J43" s="32" t="s">
        <v>110</v>
      </c>
      <c r="K43" s="33" t="s">
        <v>111</v>
      </c>
      <c r="L43" s="32" t="s">
        <v>110</v>
      </c>
      <c r="M43" s="33" t="s">
        <v>111</v>
      </c>
      <c r="N43" s="32" t="s">
        <v>110</v>
      </c>
      <c r="O43" s="33" t="s">
        <v>111</v>
      </c>
      <c r="P43" s="32" t="s">
        <v>202</v>
      </c>
      <c r="Q43" s="33" t="s">
        <v>511</v>
      </c>
      <c r="R43" s="18"/>
      <c r="S43" s="18"/>
      <c r="T43" s="18"/>
      <c r="U43" s="18"/>
      <c r="V43" s="18"/>
      <c r="W43" s="18"/>
      <c r="X43" s="18"/>
    </row>
    <row r="44" spans="1:31" ht="15">
      <c r="A44" s="98"/>
      <c r="B44" s="98" t="s">
        <v>79</v>
      </c>
      <c r="C44" s="22" t="s">
        <v>80</v>
      </c>
      <c r="D44" s="32">
        <v>7659</v>
      </c>
      <c r="E44" s="35">
        <v>0.108</v>
      </c>
      <c r="F44" s="32">
        <v>6531</v>
      </c>
      <c r="G44" s="33">
        <v>0.121</v>
      </c>
      <c r="H44" s="32" t="s">
        <v>110</v>
      </c>
      <c r="I44" s="33" t="s">
        <v>111</v>
      </c>
      <c r="J44" s="32" t="s">
        <v>577</v>
      </c>
      <c r="K44" s="33" t="s">
        <v>225</v>
      </c>
      <c r="L44" s="32" t="s">
        <v>110</v>
      </c>
      <c r="M44" s="33" t="s">
        <v>111</v>
      </c>
      <c r="N44" s="32" t="s">
        <v>706</v>
      </c>
      <c r="O44" s="33" t="s">
        <v>499</v>
      </c>
      <c r="P44" s="32" t="s">
        <v>722</v>
      </c>
      <c r="Q44" s="33" t="s">
        <v>376</v>
      </c>
      <c r="R44" s="18"/>
      <c r="S44" s="18"/>
      <c r="T44" s="18"/>
      <c r="U44" s="18"/>
      <c r="V44" s="18"/>
      <c r="W44" s="18"/>
      <c r="X44" s="18"/>
    </row>
    <row r="45" spans="1:31" ht="15">
      <c r="A45" s="98"/>
      <c r="B45" s="98"/>
      <c r="C45" s="22" t="s">
        <v>81</v>
      </c>
      <c r="D45" s="32">
        <v>15019</v>
      </c>
      <c r="E45" s="35">
        <v>6.4000000000000001E-2</v>
      </c>
      <c r="F45" s="32">
        <v>14521</v>
      </c>
      <c r="G45" s="33">
        <v>6.8000000000000005E-2</v>
      </c>
      <c r="H45" s="32" t="s">
        <v>128</v>
      </c>
      <c r="I45" s="33" t="s">
        <v>221</v>
      </c>
      <c r="J45" s="32" t="s">
        <v>697</v>
      </c>
      <c r="K45" s="33" t="s">
        <v>225</v>
      </c>
      <c r="L45" s="32" t="s">
        <v>110</v>
      </c>
      <c r="M45" s="33" t="s">
        <v>111</v>
      </c>
      <c r="N45" s="32" t="s">
        <v>707</v>
      </c>
      <c r="O45" s="33" t="s">
        <v>696</v>
      </c>
      <c r="P45" s="32" t="s">
        <v>723</v>
      </c>
      <c r="Q45" s="33" t="s">
        <v>155</v>
      </c>
      <c r="R45" s="18"/>
      <c r="S45" s="18"/>
      <c r="T45" s="18"/>
      <c r="U45" s="18"/>
      <c r="V45" s="18"/>
      <c r="W45" s="18"/>
      <c r="X45" s="18"/>
    </row>
    <row r="46" spans="1:31" ht="15">
      <c r="A46" s="98"/>
      <c r="B46" s="98"/>
      <c r="C46" s="22" t="s">
        <v>82</v>
      </c>
      <c r="D46" s="32">
        <v>6812</v>
      </c>
      <c r="E46" s="35">
        <v>0.11899999999999999</v>
      </c>
      <c r="F46" s="32">
        <v>6360</v>
      </c>
      <c r="G46" s="33">
        <v>0.125</v>
      </c>
      <c r="H46" s="32" t="s">
        <v>686</v>
      </c>
      <c r="I46" s="33" t="s">
        <v>687</v>
      </c>
      <c r="J46" s="32" t="s">
        <v>110</v>
      </c>
      <c r="K46" s="33" t="s">
        <v>111</v>
      </c>
      <c r="L46" s="32" t="s">
        <v>110</v>
      </c>
      <c r="M46" s="33" t="s">
        <v>111</v>
      </c>
      <c r="N46" s="32" t="s">
        <v>708</v>
      </c>
      <c r="O46" s="33" t="s">
        <v>473</v>
      </c>
      <c r="P46" s="32" t="s">
        <v>176</v>
      </c>
      <c r="Q46" s="33" t="s">
        <v>548</v>
      </c>
      <c r="R46" s="18"/>
      <c r="S46" s="18"/>
      <c r="T46" s="18"/>
      <c r="U46" s="18"/>
      <c r="V46" s="18"/>
      <c r="W46" s="18"/>
      <c r="X46" s="18"/>
    </row>
    <row r="47" spans="1:31" ht="15">
      <c r="A47" s="98"/>
      <c r="B47" s="98"/>
      <c r="C47" s="22" t="s">
        <v>83</v>
      </c>
      <c r="D47" s="32" t="s">
        <v>520</v>
      </c>
      <c r="E47" s="35" t="s">
        <v>501</v>
      </c>
      <c r="F47" s="32" t="s">
        <v>675</v>
      </c>
      <c r="G47" s="33" t="s">
        <v>129</v>
      </c>
      <c r="H47" s="32" t="s">
        <v>110</v>
      </c>
      <c r="I47" s="33" t="s">
        <v>111</v>
      </c>
      <c r="J47" s="32" t="s">
        <v>110</v>
      </c>
      <c r="K47" s="33" t="s">
        <v>111</v>
      </c>
      <c r="L47" s="32" t="s">
        <v>110</v>
      </c>
      <c r="M47" s="33" t="s">
        <v>111</v>
      </c>
      <c r="N47" s="32" t="s">
        <v>110</v>
      </c>
      <c r="O47" s="33" t="s">
        <v>111</v>
      </c>
      <c r="P47" s="32" t="s">
        <v>126</v>
      </c>
      <c r="Q47" s="33" t="s">
        <v>569</v>
      </c>
      <c r="R47" s="18"/>
      <c r="S47" s="18"/>
      <c r="T47" s="18"/>
      <c r="U47" s="18"/>
      <c r="V47" s="18"/>
      <c r="W47" s="18"/>
      <c r="X47" s="18"/>
    </row>
    <row r="48" spans="1:31" ht="15">
      <c r="A48" s="24"/>
      <c r="B48" s="25"/>
      <c r="C48" s="24"/>
      <c r="D48" s="26"/>
      <c r="E48" s="27"/>
      <c r="F48" s="28"/>
      <c r="G48" s="29"/>
      <c r="H48" s="28"/>
      <c r="I48" s="29"/>
      <c r="J48" s="28"/>
      <c r="K48" s="29"/>
      <c r="L48" s="28"/>
      <c r="M48" s="29"/>
      <c r="N48" s="28"/>
      <c r="O48" s="29"/>
      <c r="P48" s="28"/>
      <c r="Q48" s="29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</row>
    <row r="49" spans="1:31" ht="15.75">
      <c r="A49" s="8" t="s">
        <v>43</v>
      </c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18"/>
    </row>
    <row r="50" spans="1:31">
      <c r="A50" s="8" t="s">
        <v>7</v>
      </c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</row>
    <row r="51" spans="1:31">
      <c r="A51" s="8" t="s">
        <v>41</v>
      </c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</row>
    <row r="52" spans="1:31">
      <c r="A52" s="8" t="s">
        <v>8</v>
      </c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</row>
    <row r="53" spans="1:31">
      <c r="A53" s="8" t="s">
        <v>9</v>
      </c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</row>
    <row r="54" spans="1:31">
      <c r="A54" s="8" t="s">
        <v>10</v>
      </c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</row>
    <row r="55" spans="1:31">
      <c r="A55" s="8" t="s">
        <v>42</v>
      </c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</row>
    <row r="56" spans="1:31">
      <c r="A56" s="8" t="s">
        <v>11</v>
      </c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</row>
    <row r="57" spans="1:3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</row>
    <row r="58" spans="1:3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</row>
    <row r="59" spans="1:3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</row>
    <row r="60" spans="1:3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8"/>
      <c r="Y60" s="18"/>
      <c r="Z60" s="18"/>
      <c r="AA60" s="18"/>
      <c r="AB60" s="18"/>
      <c r="AC60" s="18"/>
      <c r="AD60" s="18"/>
      <c r="AE60" s="18"/>
    </row>
    <row r="61" spans="1:3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</row>
    <row r="62" spans="1:3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</row>
    <row r="63" spans="1:3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</row>
    <row r="64" spans="1:3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  <c r="AA64" s="18"/>
      <c r="AB64" s="18"/>
      <c r="AC64" s="18"/>
      <c r="AD64" s="18"/>
      <c r="AE64" s="18"/>
    </row>
  </sheetData>
  <mergeCells count="17">
    <mergeCell ref="N3:O3"/>
    <mergeCell ref="P3:Q3"/>
    <mergeCell ref="A3:C4"/>
    <mergeCell ref="D3:E3"/>
    <mergeCell ref="F3:G3"/>
    <mergeCell ref="H3:I3"/>
    <mergeCell ref="J3:K3"/>
    <mergeCell ref="L3:M3"/>
    <mergeCell ref="B44:B47"/>
    <mergeCell ref="A5:A47"/>
    <mergeCell ref="B5:C5"/>
    <mergeCell ref="B6:B7"/>
    <mergeCell ref="B8:B11"/>
    <mergeCell ref="B12:B16"/>
    <mergeCell ref="B17:B22"/>
    <mergeCell ref="B23:B32"/>
    <mergeCell ref="B33:B43"/>
  </mergeCells>
  <pageMargins left="0.78740157499999996" right="0.78740157499999996" top="0.984251969" bottom="0.984251969" header="0.5" footer="0.5"/>
  <pageSetup paperSize="9" orientation="portrait" horizontalDpi="4294967292" verticalDpi="4294967292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AE64"/>
  <sheetViews>
    <sheetView zoomScaleNormal="100" workbookViewId="0">
      <pane xSplit="3" ySplit="4" topLeftCell="D5" activePane="bottomRight" state="frozen"/>
      <selection activeCell="D5" sqref="D5"/>
      <selection pane="topRight" activeCell="D5" sqref="D5"/>
      <selection pane="bottomLeft" activeCell="D5" sqref="D5"/>
      <selection pane="bottomRight" activeCell="D5" sqref="D5"/>
    </sheetView>
  </sheetViews>
  <sheetFormatPr baseColWidth="10" defaultRowHeight="14.25"/>
  <cols>
    <col min="1" max="1" width="10.625" customWidth="1"/>
    <col min="2" max="2" width="14" customWidth="1"/>
    <col min="3" max="3" width="34.75" bestFit="1" customWidth="1"/>
    <col min="4" max="17" width="8.75" customWidth="1"/>
    <col min="18" max="18" width="1.25" customWidth="1"/>
    <col min="19" max="29" width="8.75" customWidth="1"/>
    <col min="30" max="30" width="1.25" customWidth="1"/>
  </cols>
  <sheetData>
    <row r="1" spans="1:31" ht="15">
      <c r="A1" s="10" t="s">
        <v>45</v>
      </c>
      <c r="B1" s="1"/>
      <c r="C1" s="1"/>
      <c r="D1" s="2"/>
      <c r="E1" s="2"/>
      <c r="F1" s="2"/>
      <c r="G1" s="2"/>
      <c r="H1" s="2"/>
      <c r="I1" s="2"/>
      <c r="J1" s="18"/>
      <c r="K1" s="18"/>
      <c r="L1" s="18"/>
      <c r="M1" s="18"/>
      <c r="N1" s="18"/>
      <c r="O1" s="18"/>
      <c r="P1" s="18"/>
      <c r="Q1" s="3" t="s">
        <v>13</v>
      </c>
      <c r="R1" s="18"/>
      <c r="S1" s="19"/>
      <c r="T1" s="18"/>
      <c r="U1" s="18"/>
      <c r="V1" s="18"/>
      <c r="W1" s="18"/>
      <c r="X1" s="18"/>
      <c r="Y1" s="18"/>
      <c r="Z1" s="18"/>
      <c r="AA1" s="18"/>
      <c r="AB1" s="18"/>
      <c r="AC1" s="19" t="s">
        <v>46</v>
      </c>
      <c r="AD1" s="18"/>
      <c r="AE1" s="18"/>
    </row>
    <row r="2" spans="1:31">
      <c r="A2" s="4"/>
      <c r="B2" s="4"/>
      <c r="C2" s="4"/>
      <c r="D2" s="5"/>
      <c r="E2" s="5"/>
      <c r="F2" s="5"/>
      <c r="G2" s="5"/>
      <c r="H2" s="5"/>
      <c r="I2" s="5"/>
      <c r="J2" s="18"/>
      <c r="K2" s="18"/>
      <c r="L2" s="18"/>
      <c r="M2" s="18"/>
      <c r="N2" s="18"/>
      <c r="O2" s="18"/>
      <c r="P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</row>
    <row r="3" spans="1:31" ht="14.25" customHeight="1">
      <c r="A3" s="105" t="s">
        <v>47</v>
      </c>
      <c r="B3" s="106"/>
      <c r="C3" s="107"/>
      <c r="D3" s="97" t="s">
        <v>44</v>
      </c>
      <c r="E3" s="99"/>
      <c r="F3" s="95" t="s">
        <v>3</v>
      </c>
      <c r="G3" s="96"/>
      <c r="H3" s="95" t="s">
        <v>4</v>
      </c>
      <c r="I3" s="96"/>
      <c r="J3" s="95" t="s">
        <v>5</v>
      </c>
      <c r="K3" s="96"/>
      <c r="L3" s="95" t="s">
        <v>6</v>
      </c>
      <c r="M3" s="96"/>
      <c r="N3" s="95" t="s">
        <v>12</v>
      </c>
      <c r="O3" s="96"/>
      <c r="P3" s="97" t="s">
        <v>84</v>
      </c>
      <c r="Q3" s="96"/>
      <c r="R3" s="18"/>
      <c r="S3" s="18"/>
      <c r="T3" s="18"/>
      <c r="U3" s="18"/>
      <c r="V3" s="18"/>
      <c r="W3" s="18"/>
      <c r="X3" s="18"/>
    </row>
    <row r="4" spans="1:31" ht="39" customHeight="1">
      <c r="A4" s="108"/>
      <c r="B4" s="109"/>
      <c r="C4" s="110"/>
      <c r="D4" s="6" t="s">
        <v>1</v>
      </c>
      <c r="E4" s="6" t="s">
        <v>2</v>
      </c>
      <c r="F4" s="6" t="s">
        <v>1</v>
      </c>
      <c r="G4" s="6" t="s">
        <v>2</v>
      </c>
      <c r="H4" s="6" t="s">
        <v>1</v>
      </c>
      <c r="I4" s="6" t="s">
        <v>2</v>
      </c>
      <c r="J4" s="6" t="s">
        <v>1</v>
      </c>
      <c r="K4" s="6" t="s">
        <v>2</v>
      </c>
      <c r="L4" s="6" t="s">
        <v>1</v>
      </c>
      <c r="M4" s="6" t="s">
        <v>2</v>
      </c>
      <c r="N4" s="6" t="s">
        <v>1</v>
      </c>
      <c r="O4" s="6" t="s">
        <v>2</v>
      </c>
      <c r="P4" s="6" t="s">
        <v>1</v>
      </c>
      <c r="Q4" s="6" t="s">
        <v>2</v>
      </c>
      <c r="R4" s="18"/>
      <c r="S4" s="18"/>
      <c r="T4" s="18"/>
      <c r="U4" s="18"/>
      <c r="V4" s="18"/>
      <c r="W4" s="18"/>
      <c r="X4" s="18"/>
    </row>
    <row r="5" spans="1:31" ht="12.95" customHeight="1">
      <c r="A5" s="98" t="s">
        <v>21</v>
      </c>
      <c r="B5" s="100" t="s">
        <v>0</v>
      </c>
      <c r="C5" s="101"/>
      <c r="D5" s="30">
        <v>35263</v>
      </c>
      <c r="E5" s="34">
        <v>8.0000000000000002E-3</v>
      </c>
      <c r="F5" s="30">
        <v>32767</v>
      </c>
      <c r="G5" s="31">
        <v>2.1999999999999999E-2</v>
      </c>
      <c r="H5" s="30" t="s">
        <v>102</v>
      </c>
      <c r="I5" s="31" t="s">
        <v>103</v>
      </c>
      <c r="J5" s="30" t="s">
        <v>116</v>
      </c>
      <c r="K5" s="31" t="s">
        <v>117</v>
      </c>
      <c r="L5" s="30" t="s">
        <v>110</v>
      </c>
      <c r="M5" s="31" t="s">
        <v>111</v>
      </c>
      <c r="N5" s="30" t="s">
        <v>150</v>
      </c>
      <c r="O5" s="31" t="s">
        <v>151</v>
      </c>
      <c r="P5" s="30">
        <v>2699</v>
      </c>
      <c r="Q5" s="31">
        <v>0.21099999999999999</v>
      </c>
      <c r="R5" s="18"/>
      <c r="S5" s="18"/>
      <c r="T5" s="18"/>
      <c r="U5" s="18"/>
      <c r="V5" s="18"/>
      <c r="W5" s="18"/>
      <c r="X5" s="18"/>
    </row>
    <row r="6" spans="1:31" ht="12.95" customHeight="1">
      <c r="A6" s="98"/>
      <c r="B6" s="102" t="s">
        <v>48</v>
      </c>
      <c r="C6" s="20" t="s">
        <v>49</v>
      </c>
      <c r="D6" s="32">
        <v>18043</v>
      </c>
      <c r="E6" s="35">
        <v>5.5E-2</v>
      </c>
      <c r="F6" s="32">
        <v>16855</v>
      </c>
      <c r="G6" s="33">
        <v>0.06</v>
      </c>
      <c r="H6" s="32" t="s">
        <v>764</v>
      </c>
      <c r="I6" s="33" t="s">
        <v>765</v>
      </c>
      <c r="J6" s="32" t="s">
        <v>162</v>
      </c>
      <c r="K6" s="33" t="s">
        <v>776</v>
      </c>
      <c r="L6" s="32" t="s">
        <v>110</v>
      </c>
      <c r="M6" s="33" t="s">
        <v>111</v>
      </c>
      <c r="N6" s="32" t="s">
        <v>311</v>
      </c>
      <c r="O6" s="33" t="s">
        <v>169</v>
      </c>
      <c r="P6" s="32" t="s">
        <v>806</v>
      </c>
      <c r="Q6" s="33" t="s">
        <v>276</v>
      </c>
      <c r="R6" s="18"/>
      <c r="S6" s="18"/>
      <c r="T6" s="18"/>
      <c r="U6" s="18"/>
      <c r="V6" s="18"/>
      <c r="W6" s="18"/>
      <c r="X6" s="18"/>
    </row>
    <row r="7" spans="1:31" ht="15">
      <c r="A7" s="98"/>
      <c r="B7" s="102"/>
      <c r="C7" s="20" t="s">
        <v>50</v>
      </c>
      <c r="D7" s="32">
        <v>17220</v>
      </c>
      <c r="E7" s="35">
        <v>5.8999999999999997E-2</v>
      </c>
      <c r="F7" s="32">
        <v>15912</v>
      </c>
      <c r="G7" s="33">
        <v>6.4000000000000001E-2</v>
      </c>
      <c r="H7" s="32" t="s">
        <v>481</v>
      </c>
      <c r="I7" s="33" t="s">
        <v>504</v>
      </c>
      <c r="J7" s="32" t="s">
        <v>410</v>
      </c>
      <c r="K7" s="33" t="s">
        <v>601</v>
      </c>
      <c r="L7" s="32" t="s">
        <v>110</v>
      </c>
      <c r="M7" s="33" t="s">
        <v>111</v>
      </c>
      <c r="N7" s="32" t="s">
        <v>483</v>
      </c>
      <c r="O7" s="33" t="s">
        <v>793</v>
      </c>
      <c r="P7" s="32" t="s">
        <v>807</v>
      </c>
      <c r="Q7" s="33" t="s">
        <v>563</v>
      </c>
      <c r="R7" s="18"/>
      <c r="S7" s="18"/>
      <c r="T7" s="18"/>
      <c r="U7" s="18"/>
      <c r="V7" s="18"/>
      <c r="W7" s="18"/>
      <c r="X7" s="18"/>
    </row>
    <row r="8" spans="1:31" ht="15">
      <c r="A8" s="98"/>
      <c r="B8" s="102" t="s">
        <v>51</v>
      </c>
      <c r="C8" s="20" t="s">
        <v>85</v>
      </c>
      <c r="D8" s="32">
        <v>4867</v>
      </c>
      <c r="E8" s="35">
        <v>0.13700000000000001</v>
      </c>
      <c r="F8" s="32">
        <v>4737</v>
      </c>
      <c r="G8" s="33">
        <v>0.13800000000000001</v>
      </c>
      <c r="H8" s="32" t="s">
        <v>110</v>
      </c>
      <c r="I8" s="33" t="s">
        <v>111</v>
      </c>
      <c r="J8" s="32" t="s">
        <v>110</v>
      </c>
      <c r="K8" s="33" t="s">
        <v>111</v>
      </c>
      <c r="L8" s="32" t="s">
        <v>110</v>
      </c>
      <c r="M8" s="33" t="s">
        <v>111</v>
      </c>
      <c r="N8" s="32" t="s">
        <v>110</v>
      </c>
      <c r="O8" s="33" t="s">
        <v>111</v>
      </c>
      <c r="P8" s="32" t="s">
        <v>345</v>
      </c>
      <c r="Q8" s="33" t="s">
        <v>796</v>
      </c>
      <c r="R8" s="18"/>
      <c r="S8" s="18"/>
      <c r="T8" s="18"/>
      <c r="U8" s="18"/>
      <c r="V8" s="18"/>
      <c r="W8" s="18"/>
      <c r="X8" s="18"/>
    </row>
    <row r="9" spans="1:31" ht="15">
      <c r="A9" s="98"/>
      <c r="B9" s="102"/>
      <c r="C9" s="20" t="s">
        <v>86</v>
      </c>
      <c r="D9" s="32">
        <v>10746</v>
      </c>
      <c r="E9" s="35">
        <v>8.7999999999999995E-2</v>
      </c>
      <c r="F9" s="32">
        <v>9644</v>
      </c>
      <c r="G9" s="33">
        <v>9.5000000000000001E-2</v>
      </c>
      <c r="H9" s="32" t="s">
        <v>110</v>
      </c>
      <c r="I9" s="33" t="s">
        <v>111</v>
      </c>
      <c r="J9" s="32" t="s">
        <v>330</v>
      </c>
      <c r="K9" s="33" t="s">
        <v>769</v>
      </c>
      <c r="L9" s="32" t="s">
        <v>110</v>
      </c>
      <c r="M9" s="33" t="s">
        <v>111</v>
      </c>
      <c r="N9" s="32" t="s">
        <v>782</v>
      </c>
      <c r="O9" s="33" t="s">
        <v>783</v>
      </c>
      <c r="P9" s="32" t="s">
        <v>797</v>
      </c>
      <c r="Q9" s="33" t="s">
        <v>276</v>
      </c>
      <c r="R9" s="18"/>
      <c r="S9" s="18"/>
      <c r="T9" s="18"/>
      <c r="U9" s="18"/>
      <c r="V9" s="18"/>
      <c r="W9" s="18"/>
      <c r="X9" s="18"/>
    </row>
    <row r="10" spans="1:31" ht="15">
      <c r="A10" s="98"/>
      <c r="B10" s="102"/>
      <c r="C10" s="20" t="s">
        <v>87</v>
      </c>
      <c r="D10" s="32">
        <v>12806</v>
      </c>
      <c r="E10" s="35">
        <v>7.2999999999999995E-2</v>
      </c>
      <c r="F10" s="32">
        <v>11735</v>
      </c>
      <c r="G10" s="33">
        <v>7.8E-2</v>
      </c>
      <c r="H10" s="32" t="s">
        <v>476</v>
      </c>
      <c r="I10" s="33" t="s">
        <v>758</v>
      </c>
      <c r="J10" s="32" t="s">
        <v>770</v>
      </c>
      <c r="K10" s="33" t="s">
        <v>504</v>
      </c>
      <c r="L10" s="32" t="s">
        <v>110</v>
      </c>
      <c r="M10" s="33" t="s">
        <v>111</v>
      </c>
      <c r="N10" s="32" t="s">
        <v>784</v>
      </c>
      <c r="O10" s="33" t="s">
        <v>519</v>
      </c>
      <c r="P10" s="32" t="s">
        <v>798</v>
      </c>
      <c r="Q10" s="33" t="s">
        <v>264</v>
      </c>
      <c r="R10" s="18"/>
      <c r="S10" s="18"/>
      <c r="T10" s="18"/>
      <c r="U10" s="18"/>
      <c r="V10" s="18"/>
      <c r="W10" s="18"/>
      <c r="X10" s="18"/>
    </row>
    <row r="11" spans="1:31" ht="15">
      <c r="A11" s="98"/>
      <c r="B11" s="102"/>
      <c r="C11" s="20" t="s">
        <v>52</v>
      </c>
      <c r="D11" s="32">
        <v>6844</v>
      </c>
      <c r="E11" s="35">
        <v>0.11799999999999999</v>
      </c>
      <c r="F11" s="32">
        <v>6651</v>
      </c>
      <c r="G11" s="33">
        <v>0.121</v>
      </c>
      <c r="H11" s="32" t="s">
        <v>759</v>
      </c>
      <c r="I11" s="33" t="s">
        <v>758</v>
      </c>
      <c r="J11" s="32" t="s">
        <v>771</v>
      </c>
      <c r="K11" s="33" t="s">
        <v>758</v>
      </c>
      <c r="L11" s="32" t="s">
        <v>110</v>
      </c>
      <c r="M11" s="33" t="s">
        <v>111</v>
      </c>
      <c r="N11" s="32" t="s">
        <v>785</v>
      </c>
      <c r="O11" s="33" t="s">
        <v>607</v>
      </c>
      <c r="P11" s="32" t="s">
        <v>110</v>
      </c>
      <c r="Q11" s="33" t="s">
        <v>111</v>
      </c>
      <c r="R11" s="18"/>
      <c r="S11" s="18"/>
      <c r="T11" s="18"/>
      <c r="U11" s="18"/>
      <c r="V11" s="18"/>
      <c r="W11" s="18"/>
      <c r="X11" s="18"/>
    </row>
    <row r="12" spans="1:31" ht="15">
      <c r="A12" s="98"/>
      <c r="B12" s="102" t="s">
        <v>53</v>
      </c>
      <c r="C12" s="21" t="s">
        <v>54</v>
      </c>
      <c r="D12" s="32">
        <v>30942</v>
      </c>
      <c r="E12" s="35">
        <v>0.02</v>
      </c>
      <c r="F12" s="32">
        <v>30362</v>
      </c>
      <c r="G12" s="33">
        <v>2.5999999999999999E-2</v>
      </c>
      <c r="H12" s="32" t="s">
        <v>767</v>
      </c>
      <c r="I12" s="33" t="s">
        <v>768</v>
      </c>
      <c r="J12" s="32" t="s">
        <v>779</v>
      </c>
      <c r="K12" s="33" t="s">
        <v>780</v>
      </c>
      <c r="L12" s="32" t="s">
        <v>110</v>
      </c>
      <c r="M12" s="33" t="s">
        <v>111</v>
      </c>
      <c r="N12" s="32" t="s">
        <v>218</v>
      </c>
      <c r="O12" s="33" t="s">
        <v>297</v>
      </c>
      <c r="P12" s="32" t="s">
        <v>468</v>
      </c>
      <c r="Q12" s="33" t="s">
        <v>466</v>
      </c>
      <c r="R12" s="18"/>
      <c r="S12" s="18"/>
      <c r="T12" s="18"/>
      <c r="U12" s="18"/>
      <c r="V12" s="18"/>
      <c r="W12" s="18"/>
      <c r="X12" s="18"/>
    </row>
    <row r="13" spans="1:31" ht="15">
      <c r="A13" s="98"/>
      <c r="B13" s="102"/>
      <c r="C13" s="20" t="s">
        <v>88</v>
      </c>
      <c r="D13" s="32">
        <v>2971</v>
      </c>
      <c r="E13" s="35">
        <v>0.20599999999999999</v>
      </c>
      <c r="F13" s="32">
        <v>1865</v>
      </c>
      <c r="G13" s="33">
        <v>0.26100000000000001</v>
      </c>
      <c r="H13" s="32" t="s">
        <v>110</v>
      </c>
      <c r="I13" s="33" t="s">
        <v>111</v>
      </c>
      <c r="J13" s="32" t="s">
        <v>781</v>
      </c>
      <c r="K13" s="33" t="s">
        <v>175</v>
      </c>
      <c r="L13" s="32" t="s">
        <v>110</v>
      </c>
      <c r="M13" s="33" t="s">
        <v>111</v>
      </c>
      <c r="N13" s="32" t="s">
        <v>795</v>
      </c>
      <c r="O13" s="33" t="s">
        <v>225</v>
      </c>
      <c r="P13" s="32" t="s">
        <v>352</v>
      </c>
      <c r="Q13" s="33" t="s">
        <v>553</v>
      </c>
      <c r="R13" s="18"/>
      <c r="S13" s="18"/>
      <c r="T13" s="18"/>
      <c r="U13" s="18"/>
      <c r="V13" s="18"/>
      <c r="W13" s="18"/>
      <c r="X13" s="18"/>
    </row>
    <row r="14" spans="1:31" ht="15">
      <c r="A14" s="98"/>
      <c r="B14" s="102"/>
      <c r="C14" s="20" t="s">
        <v>55</v>
      </c>
      <c r="D14" s="32" t="s">
        <v>746</v>
      </c>
      <c r="E14" s="35" t="s">
        <v>747</v>
      </c>
      <c r="F14" s="32" t="s">
        <v>345</v>
      </c>
      <c r="G14" s="33" t="s">
        <v>286</v>
      </c>
      <c r="H14" s="32" t="s">
        <v>110</v>
      </c>
      <c r="I14" s="33" t="s">
        <v>111</v>
      </c>
      <c r="J14" s="32" t="s">
        <v>110</v>
      </c>
      <c r="K14" s="33" t="s">
        <v>111</v>
      </c>
      <c r="L14" s="32" t="s">
        <v>110</v>
      </c>
      <c r="M14" s="33" t="s">
        <v>111</v>
      </c>
      <c r="N14" s="32" t="s">
        <v>110</v>
      </c>
      <c r="O14" s="33" t="s">
        <v>111</v>
      </c>
      <c r="P14" s="32" t="s">
        <v>811</v>
      </c>
      <c r="Q14" s="33" t="s">
        <v>660</v>
      </c>
      <c r="R14" s="18"/>
      <c r="S14" s="18"/>
      <c r="T14" s="18"/>
      <c r="U14" s="18"/>
      <c r="V14" s="18"/>
      <c r="W14" s="18"/>
      <c r="X14" s="18"/>
    </row>
    <row r="15" spans="1:31" ht="15">
      <c r="A15" s="98"/>
      <c r="B15" s="102"/>
      <c r="C15" s="20" t="s">
        <v>56</v>
      </c>
      <c r="D15" s="32" t="s">
        <v>748</v>
      </c>
      <c r="E15" s="35" t="s">
        <v>219</v>
      </c>
      <c r="F15" s="32" t="s">
        <v>110</v>
      </c>
      <c r="G15" s="33" t="s">
        <v>111</v>
      </c>
      <c r="H15" s="32" t="s">
        <v>110</v>
      </c>
      <c r="I15" s="33" t="s">
        <v>111</v>
      </c>
      <c r="J15" s="32" t="s">
        <v>110</v>
      </c>
      <c r="K15" s="33" t="s">
        <v>111</v>
      </c>
      <c r="L15" s="32" t="s">
        <v>110</v>
      </c>
      <c r="M15" s="33" t="s">
        <v>111</v>
      </c>
      <c r="N15" s="32" t="s">
        <v>364</v>
      </c>
      <c r="O15" s="33" t="s">
        <v>99</v>
      </c>
      <c r="P15" s="32" t="s">
        <v>812</v>
      </c>
      <c r="Q15" s="33" t="s">
        <v>813</v>
      </c>
      <c r="R15" s="18"/>
      <c r="S15" s="18"/>
      <c r="T15" s="18"/>
      <c r="U15" s="18"/>
      <c r="V15" s="18"/>
      <c r="W15" s="18"/>
      <c r="X15" s="18"/>
    </row>
    <row r="16" spans="1:31" ht="15">
      <c r="A16" s="98"/>
      <c r="B16" s="102"/>
      <c r="C16" s="20" t="s">
        <v>57</v>
      </c>
      <c r="D16" s="32" t="s">
        <v>110</v>
      </c>
      <c r="E16" s="35" t="s">
        <v>111</v>
      </c>
      <c r="F16" s="32" t="s">
        <v>110</v>
      </c>
      <c r="G16" s="33" t="s">
        <v>111</v>
      </c>
      <c r="H16" s="32" t="s">
        <v>110</v>
      </c>
      <c r="I16" s="33" t="s">
        <v>111</v>
      </c>
      <c r="J16" s="32" t="s">
        <v>110</v>
      </c>
      <c r="K16" s="33" t="s">
        <v>111</v>
      </c>
      <c r="L16" s="32" t="s">
        <v>110</v>
      </c>
      <c r="M16" s="33" t="s">
        <v>111</v>
      </c>
      <c r="N16" s="32" t="s">
        <v>110</v>
      </c>
      <c r="O16" s="33" t="s">
        <v>111</v>
      </c>
      <c r="P16" s="32" t="s">
        <v>110</v>
      </c>
      <c r="Q16" s="33" t="s">
        <v>111</v>
      </c>
      <c r="R16" s="18"/>
      <c r="S16" s="18"/>
      <c r="T16" s="18"/>
      <c r="U16" s="18"/>
      <c r="V16" s="18"/>
      <c r="W16" s="18"/>
      <c r="X16" s="18"/>
    </row>
    <row r="17" spans="1:24" ht="15">
      <c r="A17" s="98"/>
      <c r="B17" s="103" t="s">
        <v>58</v>
      </c>
      <c r="C17" s="17" t="s">
        <v>89</v>
      </c>
      <c r="D17" s="32">
        <v>27469</v>
      </c>
      <c r="E17" s="35">
        <v>2.9000000000000001E-2</v>
      </c>
      <c r="F17" s="32">
        <v>27438</v>
      </c>
      <c r="G17" s="33">
        <v>3.3000000000000002E-2</v>
      </c>
      <c r="H17" s="32" t="s">
        <v>766</v>
      </c>
      <c r="I17" s="33" t="s">
        <v>713</v>
      </c>
      <c r="J17" s="32" t="s">
        <v>110</v>
      </c>
      <c r="K17" s="33" t="s">
        <v>111</v>
      </c>
      <c r="L17" s="32" t="s">
        <v>110</v>
      </c>
      <c r="M17" s="33" t="s">
        <v>111</v>
      </c>
      <c r="N17" s="32" t="s">
        <v>534</v>
      </c>
      <c r="O17" s="33" t="s">
        <v>322</v>
      </c>
      <c r="P17" s="32" t="s">
        <v>110</v>
      </c>
      <c r="Q17" s="33" t="s">
        <v>111</v>
      </c>
      <c r="R17" s="18"/>
      <c r="S17" s="18"/>
      <c r="T17" s="18"/>
      <c r="U17" s="18"/>
      <c r="V17" s="18"/>
      <c r="W17" s="18"/>
      <c r="X17" s="18"/>
    </row>
    <row r="18" spans="1:24" ht="15">
      <c r="A18" s="98"/>
      <c r="B18" s="103"/>
      <c r="C18" s="17" t="s">
        <v>90</v>
      </c>
      <c r="D18" s="32">
        <v>2484</v>
      </c>
      <c r="E18" s="35">
        <v>0.20200000000000001</v>
      </c>
      <c r="F18" s="32">
        <v>1935</v>
      </c>
      <c r="G18" s="33">
        <v>0.23100000000000001</v>
      </c>
      <c r="H18" s="32" t="s">
        <v>110</v>
      </c>
      <c r="I18" s="33" t="s">
        <v>111</v>
      </c>
      <c r="J18" s="32" t="s">
        <v>777</v>
      </c>
      <c r="K18" s="33" t="s">
        <v>504</v>
      </c>
      <c r="L18" s="32" t="s">
        <v>110</v>
      </c>
      <c r="M18" s="33" t="s">
        <v>111</v>
      </c>
      <c r="N18" s="32" t="s">
        <v>794</v>
      </c>
      <c r="O18" s="33" t="s">
        <v>189</v>
      </c>
      <c r="P18" s="32" t="s">
        <v>808</v>
      </c>
      <c r="Q18" s="33" t="s">
        <v>680</v>
      </c>
      <c r="R18" s="18"/>
      <c r="S18" s="18"/>
      <c r="T18" s="18"/>
      <c r="U18" s="18"/>
      <c r="V18" s="18"/>
      <c r="W18" s="18"/>
      <c r="X18" s="18"/>
    </row>
    <row r="19" spans="1:24" ht="15">
      <c r="A19" s="98"/>
      <c r="B19" s="103"/>
      <c r="C19" s="17" t="s">
        <v>91</v>
      </c>
      <c r="D19" s="32">
        <v>3962</v>
      </c>
      <c r="E19" s="35">
        <v>0.17599999999999999</v>
      </c>
      <c r="F19" s="32">
        <v>2159</v>
      </c>
      <c r="G19" s="33">
        <v>0.245</v>
      </c>
      <c r="H19" s="32" t="s">
        <v>110</v>
      </c>
      <c r="I19" s="33" t="s">
        <v>111</v>
      </c>
      <c r="J19" s="32" t="s">
        <v>778</v>
      </c>
      <c r="K19" s="33" t="s">
        <v>133</v>
      </c>
      <c r="L19" s="32" t="s">
        <v>110</v>
      </c>
      <c r="M19" s="33" t="s">
        <v>111</v>
      </c>
      <c r="N19" s="32" t="s">
        <v>767</v>
      </c>
      <c r="O19" s="33" t="s">
        <v>601</v>
      </c>
      <c r="P19" s="32" t="s">
        <v>809</v>
      </c>
      <c r="Q19" s="33" t="s">
        <v>810</v>
      </c>
      <c r="R19" s="18"/>
      <c r="S19" s="18"/>
      <c r="T19" s="18"/>
      <c r="U19" s="18"/>
      <c r="V19" s="18"/>
      <c r="W19" s="18"/>
      <c r="X19" s="18"/>
    </row>
    <row r="20" spans="1:24" ht="15">
      <c r="A20" s="98"/>
      <c r="B20" s="103"/>
      <c r="C20" s="17" t="s">
        <v>92</v>
      </c>
      <c r="D20" s="32" t="s">
        <v>388</v>
      </c>
      <c r="E20" s="35" t="s">
        <v>288</v>
      </c>
      <c r="F20" s="32" t="s">
        <v>388</v>
      </c>
      <c r="G20" s="33" t="s">
        <v>283</v>
      </c>
      <c r="H20" s="32" t="s">
        <v>110</v>
      </c>
      <c r="I20" s="33" t="s">
        <v>111</v>
      </c>
      <c r="J20" s="32" t="s">
        <v>110</v>
      </c>
      <c r="K20" s="33" t="s">
        <v>111</v>
      </c>
      <c r="L20" s="32" t="s">
        <v>110</v>
      </c>
      <c r="M20" s="33" t="s">
        <v>111</v>
      </c>
      <c r="N20" s="32" t="s">
        <v>110</v>
      </c>
      <c r="O20" s="33" t="s">
        <v>111</v>
      </c>
      <c r="P20" s="32" t="s">
        <v>110</v>
      </c>
      <c r="Q20" s="33" t="s">
        <v>111</v>
      </c>
      <c r="R20" s="18"/>
      <c r="S20" s="18"/>
      <c r="T20" s="18"/>
      <c r="U20" s="18"/>
      <c r="V20" s="18"/>
      <c r="W20" s="18"/>
      <c r="X20" s="18"/>
    </row>
    <row r="21" spans="1:24" ht="15">
      <c r="A21" s="98"/>
      <c r="B21" s="103"/>
      <c r="C21" s="17" t="s">
        <v>93</v>
      </c>
      <c r="D21" s="32" t="s">
        <v>110</v>
      </c>
      <c r="E21" s="35" t="s">
        <v>111</v>
      </c>
      <c r="F21" s="32" t="s">
        <v>110</v>
      </c>
      <c r="G21" s="33" t="s">
        <v>111</v>
      </c>
      <c r="H21" s="32" t="s">
        <v>110</v>
      </c>
      <c r="I21" s="33" t="s">
        <v>111</v>
      </c>
      <c r="J21" s="32" t="s">
        <v>110</v>
      </c>
      <c r="K21" s="33" t="s">
        <v>111</v>
      </c>
      <c r="L21" s="32" t="s">
        <v>110</v>
      </c>
      <c r="M21" s="33" t="s">
        <v>111</v>
      </c>
      <c r="N21" s="32" t="s">
        <v>110</v>
      </c>
      <c r="O21" s="33" t="s">
        <v>111</v>
      </c>
      <c r="P21" s="32" t="s">
        <v>110</v>
      </c>
      <c r="Q21" s="33" t="s">
        <v>111</v>
      </c>
      <c r="R21" s="18"/>
      <c r="S21" s="18"/>
      <c r="T21" s="18"/>
      <c r="U21" s="18"/>
      <c r="V21" s="18"/>
      <c r="W21" s="18"/>
      <c r="X21" s="18"/>
    </row>
    <row r="22" spans="1:24" ht="15">
      <c r="A22" s="98"/>
      <c r="B22" s="103"/>
      <c r="C22" s="17" t="s">
        <v>94</v>
      </c>
      <c r="D22" s="32" t="s">
        <v>744</v>
      </c>
      <c r="E22" s="35" t="s">
        <v>745</v>
      </c>
      <c r="F22" s="32" t="s">
        <v>757</v>
      </c>
      <c r="G22" s="33" t="s">
        <v>357</v>
      </c>
      <c r="H22" s="32" t="s">
        <v>110</v>
      </c>
      <c r="I22" s="33" t="s">
        <v>111</v>
      </c>
      <c r="J22" s="32" t="s">
        <v>110</v>
      </c>
      <c r="K22" s="33" t="s">
        <v>111</v>
      </c>
      <c r="L22" s="32" t="s">
        <v>110</v>
      </c>
      <c r="M22" s="33" t="s">
        <v>111</v>
      </c>
      <c r="N22" s="32" t="s">
        <v>110</v>
      </c>
      <c r="O22" s="33" t="s">
        <v>111</v>
      </c>
      <c r="P22" s="32" t="s">
        <v>110</v>
      </c>
      <c r="Q22" s="33" t="s">
        <v>111</v>
      </c>
      <c r="R22" s="18"/>
      <c r="S22" s="18"/>
      <c r="T22" s="18"/>
      <c r="U22" s="18"/>
      <c r="V22" s="18"/>
      <c r="W22" s="18"/>
      <c r="X22" s="18"/>
    </row>
    <row r="23" spans="1:24" ht="15">
      <c r="A23" s="98"/>
      <c r="B23" s="103" t="s">
        <v>59</v>
      </c>
      <c r="C23" s="22" t="s">
        <v>95</v>
      </c>
      <c r="D23" s="32">
        <v>16307</v>
      </c>
      <c r="E23" s="35">
        <v>6.0999999999999999E-2</v>
      </c>
      <c r="F23" s="32">
        <v>15041</v>
      </c>
      <c r="G23" s="33">
        <v>6.6000000000000003E-2</v>
      </c>
      <c r="H23" s="32" t="s">
        <v>578</v>
      </c>
      <c r="I23" s="33" t="s">
        <v>696</v>
      </c>
      <c r="J23" s="32" t="s">
        <v>772</v>
      </c>
      <c r="K23" s="33" t="s">
        <v>538</v>
      </c>
      <c r="L23" s="32" t="s">
        <v>110</v>
      </c>
      <c r="M23" s="33" t="s">
        <v>111</v>
      </c>
      <c r="N23" s="32" t="s">
        <v>786</v>
      </c>
      <c r="O23" s="33" t="s">
        <v>787</v>
      </c>
      <c r="P23" s="32" t="s">
        <v>799</v>
      </c>
      <c r="Q23" s="33" t="s">
        <v>452</v>
      </c>
      <c r="R23" s="18"/>
      <c r="S23" s="18"/>
      <c r="T23" s="18"/>
      <c r="U23" s="18"/>
      <c r="V23" s="18"/>
      <c r="W23" s="18"/>
      <c r="X23" s="18"/>
    </row>
    <row r="24" spans="1:24" ht="15">
      <c r="A24" s="98"/>
      <c r="B24" s="103"/>
      <c r="C24" s="17" t="s">
        <v>96</v>
      </c>
      <c r="D24" s="32">
        <v>1929</v>
      </c>
      <c r="E24" s="35">
        <v>0.23300000000000001</v>
      </c>
      <c r="F24" s="32">
        <v>1724</v>
      </c>
      <c r="G24" s="33">
        <v>0.245</v>
      </c>
      <c r="H24" s="32" t="s">
        <v>110</v>
      </c>
      <c r="I24" s="33" t="s">
        <v>111</v>
      </c>
      <c r="J24" s="32" t="s">
        <v>110</v>
      </c>
      <c r="K24" s="33" t="s">
        <v>111</v>
      </c>
      <c r="L24" s="32" t="s">
        <v>110</v>
      </c>
      <c r="M24" s="33" t="s">
        <v>111</v>
      </c>
      <c r="N24" s="32" t="s">
        <v>110</v>
      </c>
      <c r="O24" s="33" t="s">
        <v>111</v>
      </c>
      <c r="P24" s="32" t="s">
        <v>800</v>
      </c>
      <c r="Q24" s="33" t="s">
        <v>762</v>
      </c>
      <c r="R24" s="18"/>
      <c r="S24" s="18"/>
      <c r="T24" s="18"/>
      <c r="U24" s="18"/>
      <c r="V24" s="18"/>
      <c r="W24" s="18"/>
      <c r="X24" s="18"/>
    </row>
    <row r="25" spans="1:24" ht="15">
      <c r="A25" s="98"/>
      <c r="B25" s="103"/>
      <c r="C25" s="17" t="s">
        <v>97</v>
      </c>
      <c r="D25" s="32">
        <v>1455</v>
      </c>
      <c r="E25" s="35">
        <v>0.26800000000000002</v>
      </c>
      <c r="F25" s="32" t="s">
        <v>749</v>
      </c>
      <c r="G25" s="33" t="s">
        <v>750</v>
      </c>
      <c r="H25" s="32" t="s">
        <v>110</v>
      </c>
      <c r="I25" s="33" t="s">
        <v>111</v>
      </c>
      <c r="J25" s="32" t="s">
        <v>110</v>
      </c>
      <c r="K25" s="33" t="s">
        <v>111</v>
      </c>
      <c r="L25" s="32" t="s">
        <v>110</v>
      </c>
      <c r="M25" s="33" t="s">
        <v>111</v>
      </c>
      <c r="N25" s="32" t="s">
        <v>110</v>
      </c>
      <c r="O25" s="33" t="s">
        <v>111</v>
      </c>
      <c r="P25" s="32" t="s">
        <v>110</v>
      </c>
      <c r="Q25" s="33" t="s">
        <v>111</v>
      </c>
      <c r="R25" s="18"/>
      <c r="S25" s="18"/>
      <c r="T25" s="18"/>
      <c r="U25" s="18"/>
      <c r="V25" s="18"/>
      <c r="W25" s="18"/>
      <c r="X25" s="18"/>
    </row>
    <row r="26" spans="1:24" ht="15">
      <c r="A26" s="98"/>
      <c r="B26" s="103"/>
      <c r="C26" s="17" t="s">
        <v>60</v>
      </c>
      <c r="D26" s="32">
        <v>2972</v>
      </c>
      <c r="E26" s="35">
        <v>0.182</v>
      </c>
      <c r="F26" s="32">
        <v>2777</v>
      </c>
      <c r="G26" s="33">
        <v>0.188</v>
      </c>
      <c r="H26" s="32" t="s">
        <v>110</v>
      </c>
      <c r="I26" s="33" t="s">
        <v>111</v>
      </c>
      <c r="J26" s="32" t="s">
        <v>110</v>
      </c>
      <c r="K26" s="33" t="s">
        <v>111</v>
      </c>
      <c r="L26" s="32" t="s">
        <v>110</v>
      </c>
      <c r="M26" s="33" t="s">
        <v>111</v>
      </c>
      <c r="N26" s="32" t="s">
        <v>110</v>
      </c>
      <c r="O26" s="33" t="s">
        <v>111</v>
      </c>
      <c r="P26" s="32" t="s">
        <v>494</v>
      </c>
      <c r="Q26" s="33" t="s">
        <v>543</v>
      </c>
      <c r="R26" s="18"/>
      <c r="S26" s="18"/>
      <c r="T26" s="18"/>
      <c r="U26" s="18"/>
      <c r="V26" s="18"/>
      <c r="W26" s="18"/>
      <c r="X26" s="18"/>
    </row>
    <row r="27" spans="1:24" ht="15">
      <c r="A27" s="98"/>
      <c r="B27" s="103"/>
      <c r="C27" s="22" t="s">
        <v>61</v>
      </c>
      <c r="D27" s="32" t="s">
        <v>737</v>
      </c>
      <c r="E27" s="35" t="s">
        <v>212</v>
      </c>
      <c r="F27" s="32" t="s">
        <v>751</v>
      </c>
      <c r="G27" s="33" t="s">
        <v>752</v>
      </c>
      <c r="H27" s="32" t="s">
        <v>110</v>
      </c>
      <c r="I27" s="33" t="s">
        <v>111</v>
      </c>
      <c r="J27" s="32" t="s">
        <v>110</v>
      </c>
      <c r="K27" s="33" t="s">
        <v>111</v>
      </c>
      <c r="L27" s="32" t="s">
        <v>110</v>
      </c>
      <c r="M27" s="33" t="s">
        <v>111</v>
      </c>
      <c r="N27" s="32" t="s">
        <v>110</v>
      </c>
      <c r="O27" s="33" t="s">
        <v>111</v>
      </c>
      <c r="P27" s="32" t="s">
        <v>110</v>
      </c>
      <c r="Q27" s="33" t="s">
        <v>111</v>
      </c>
      <c r="R27" s="18"/>
      <c r="S27" s="18"/>
      <c r="T27" s="18"/>
      <c r="U27" s="18"/>
      <c r="V27" s="18"/>
      <c r="W27" s="18"/>
      <c r="X27" s="18"/>
    </row>
    <row r="28" spans="1:24" ht="15">
      <c r="A28" s="98"/>
      <c r="B28" s="103"/>
      <c r="C28" s="22" t="s">
        <v>62</v>
      </c>
      <c r="D28" s="32">
        <v>1871</v>
      </c>
      <c r="E28" s="35">
        <v>0.23100000000000001</v>
      </c>
      <c r="F28" s="32">
        <v>1800</v>
      </c>
      <c r="G28" s="33">
        <v>0.23400000000000001</v>
      </c>
      <c r="H28" s="32" t="s">
        <v>110</v>
      </c>
      <c r="I28" s="33" t="s">
        <v>111</v>
      </c>
      <c r="J28" s="32" t="s">
        <v>110</v>
      </c>
      <c r="K28" s="33" t="s">
        <v>111</v>
      </c>
      <c r="L28" s="32" t="s">
        <v>110</v>
      </c>
      <c r="M28" s="33" t="s">
        <v>111</v>
      </c>
      <c r="N28" s="32" t="s">
        <v>110</v>
      </c>
      <c r="O28" s="33" t="s">
        <v>111</v>
      </c>
      <c r="P28" s="32" t="s">
        <v>204</v>
      </c>
      <c r="Q28" s="33" t="s">
        <v>801</v>
      </c>
      <c r="R28" s="18"/>
      <c r="S28" s="18"/>
      <c r="T28" s="18"/>
      <c r="U28" s="18"/>
      <c r="V28" s="18"/>
      <c r="W28" s="18"/>
      <c r="X28" s="18"/>
    </row>
    <row r="29" spans="1:24" ht="15">
      <c r="A29" s="98"/>
      <c r="B29" s="103"/>
      <c r="C29" s="22" t="s">
        <v>63</v>
      </c>
      <c r="D29" s="32">
        <v>1918</v>
      </c>
      <c r="E29" s="35">
        <v>0.23799999999999999</v>
      </c>
      <c r="F29" s="32">
        <v>1663</v>
      </c>
      <c r="G29" s="33">
        <v>0.253</v>
      </c>
      <c r="H29" s="32" t="s">
        <v>110</v>
      </c>
      <c r="I29" s="33" t="s">
        <v>111</v>
      </c>
      <c r="J29" s="32" t="s">
        <v>110</v>
      </c>
      <c r="K29" s="33" t="s">
        <v>111</v>
      </c>
      <c r="L29" s="32" t="s">
        <v>110</v>
      </c>
      <c r="M29" s="33" t="s">
        <v>111</v>
      </c>
      <c r="N29" s="32" t="s">
        <v>110</v>
      </c>
      <c r="O29" s="33" t="s">
        <v>111</v>
      </c>
      <c r="P29" s="32" t="s">
        <v>367</v>
      </c>
      <c r="Q29" s="33" t="s">
        <v>607</v>
      </c>
      <c r="R29" s="18"/>
      <c r="S29" s="18"/>
      <c r="T29" s="18"/>
      <c r="U29" s="18"/>
      <c r="V29" s="18"/>
      <c r="W29" s="18"/>
      <c r="X29" s="18"/>
    </row>
    <row r="30" spans="1:24" ht="15">
      <c r="A30" s="98"/>
      <c r="B30" s="103"/>
      <c r="C30" s="22" t="s">
        <v>64</v>
      </c>
      <c r="D30" s="32">
        <v>7629</v>
      </c>
      <c r="E30" s="35">
        <v>0.11</v>
      </c>
      <c r="F30" s="32">
        <v>7314</v>
      </c>
      <c r="G30" s="33">
        <v>0.114</v>
      </c>
      <c r="H30" s="32" t="s">
        <v>367</v>
      </c>
      <c r="I30" s="33" t="s">
        <v>208</v>
      </c>
      <c r="J30" s="32" t="s">
        <v>707</v>
      </c>
      <c r="K30" s="33" t="s">
        <v>479</v>
      </c>
      <c r="L30" s="32" t="s">
        <v>110</v>
      </c>
      <c r="M30" s="33" t="s">
        <v>111</v>
      </c>
      <c r="N30" s="32" t="s">
        <v>788</v>
      </c>
      <c r="O30" s="33" t="s">
        <v>208</v>
      </c>
      <c r="P30" s="32" t="s">
        <v>731</v>
      </c>
      <c r="Q30" s="33" t="s">
        <v>497</v>
      </c>
      <c r="R30" s="18"/>
      <c r="S30" s="18"/>
      <c r="T30" s="18"/>
      <c r="U30" s="18"/>
      <c r="V30" s="18"/>
      <c r="W30" s="18"/>
      <c r="X30" s="18"/>
    </row>
    <row r="31" spans="1:24" ht="15">
      <c r="A31" s="98"/>
      <c r="B31" s="103"/>
      <c r="C31" s="22" t="s">
        <v>65</v>
      </c>
      <c r="D31" s="32" t="s">
        <v>738</v>
      </c>
      <c r="E31" s="35" t="s">
        <v>291</v>
      </c>
      <c r="F31" s="32" t="s">
        <v>180</v>
      </c>
      <c r="G31" s="33" t="s">
        <v>753</v>
      </c>
      <c r="H31" s="32" t="s">
        <v>110</v>
      </c>
      <c r="I31" s="33" t="s">
        <v>111</v>
      </c>
      <c r="J31" s="32" t="s">
        <v>110</v>
      </c>
      <c r="K31" s="33" t="s">
        <v>111</v>
      </c>
      <c r="L31" s="32" t="s">
        <v>110</v>
      </c>
      <c r="M31" s="33" t="s">
        <v>111</v>
      </c>
      <c r="N31" s="32" t="s">
        <v>110</v>
      </c>
      <c r="O31" s="33" t="s">
        <v>111</v>
      </c>
      <c r="P31" s="32" t="s">
        <v>110</v>
      </c>
      <c r="Q31" s="33" t="s">
        <v>111</v>
      </c>
      <c r="R31" s="18"/>
      <c r="S31" s="18"/>
      <c r="T31" s="18"/>
      <c r="U31" s="18"/>
      <c r="V31" s="18"/>
      <c r="W31" s="18"/>
      <c r="X31" s="18"/>
    </row>
    <row r="32" spans="1:24" ht="15">
      <c r="A32" s="98"/>
      <c r="B32" s="103"/>
      <c r="C32" s="22" t="s">
        <v>66</v>
      </c>
      <c r="D32" s="32" t="s">
        <v>110</v>
      </c>
      <c r="E32" s="35" t="s">
        <v>111</v>
      </c>
      <c r="F32" s="32" t="s">
        <v>110</v>
      </c>
      <c r="G32" s="33" t="s">
        <v>111</v>
      </c>
      <c r="H32" s="32" t="s">
        <v>110</v>
      </c>
      <c r="I32" s="33" t="s">
        <v>111</v>
      </c>
      <c r="J32" s="32" t="s">
        <v>110</v>
      </c>
      <c r="K32" s="33" t="s">
        <v>111</v>
      </c>
      <c r="L32" s="32" t="s">
        <v>110</v>
      </c>
      <c r="M32" s="33" t="s">
        <v>111</v>
      </c>
      <c r="N32" s="32" t="s">
        <v>110</v>
      </c>
      <c r="O32" s="33" t="s">
        <v>111</v>
      </c>
      <c r="P32" s="32" t="s">
        <v>110</v>
      </c>
      <c r="Q32" s="33" t="s">
        <v>111</v>
      </c>
      <c r="R32" s="18"/>
      <c r="S32" s="18"/>
      <c r="T32" s="18"/>
      <c r="U32" s="18"/>
      <c r="V32" s="18"/>
      <c r="W32" s="18"/>
      <c r="X32" s="18"/>
    </row>
    <row r="33" spans="1:31" ht="15">
      <c r="A33" s="98"/>
      <c r="B33" s="103" t="s">
        <v>67</v>
      </c>
      <c r="C33" s="17" t="s">
        <v>68</v>
      </c>
      <c r="D33" s="32">
        <v>2241</v>
      </c>
      <c r="E33" s="35">
        <v>0.214</v>
      </c>
      <c r="F33" s="32">
        <v>2037</v>
      </c>
      <c r="G33" s="33">
        <v>0.223</v>
      </c>
      <c r="H33" s="32" t="s">
        <v>110</v>
      </c>
      <c r="I33" s="33" t="s">
        <v>111</v>
      </c>
      <c r="J33" s="32" t="s">
        <v>110</v>
      </c>
      <c r="K33" s="33" t="s">
        <v>111</v>
      </c>
      <c r="L33" s="32" t="s">
        <v>110</v>
      </c>
      <c r="M33" s="33" t="s">
        <v>111</v>
      </c>
      <c r="N33" s="32" t="s">
        <v>110</v>
      </c>
      <c r="O33" s="33" t="s">
        <v>111</v>
      </c>
      <c r="P33" s="32" t="s">
        <v>110</v>
      </c>
      <c r="Q33" s="33" t="s">
        <v>111</v>
      </c>
      <c r="R33" s="18"/>
      <c r="S33" s="18"/>
      <c r="T33" s="18"/>
      <c r="U33" s="18"/>
      <c r="V33" s="18"/>
      <c r="W33" s="18"/>
      <c r="X33" s="18"/>
    </row>
    <row r="34" spans="1:31" ht="15">
      <c r="A34" s="98"/>
      <c r="B34" s="103"/>
      <c r="C34" s="17" t="s">
        <v>69</v>
      </c>
      <c r="D34" s="32">
        <v>3951</v>
      </c>
      <c r="E34" s="35">
        <v>0.159</v>
      </c>
      <c r="F34" s="32">
        <v>3770</v>
      </c>
      <c r="G34" s="33">
        <v>0.16300000000000001</v>
      </c>
      <c r="H34" s="32" t="s">
        <v>498</v>
      </c>
      <c r="I34" s="33" t="s">
        <v>763</v>
      </c>
      <c r="J34" s="32" t="s">
        <v>110</v>
      </c>
      <c r="K34" s="33" t="s">
        <v>111</v>
      </c>
      <c r="L34" s="32" t="s">
        <v>110</v>
      </c>
      <c r="M34" s="33" t="s">
        <v>111</v>
      </c>
      <c r="N34" s="32" t="s">
        <v>110</v>
      </c>
      <c r="O34" s="33" t="s">
        <v>111</v>
      </c>
      <c r="P34" s="32" t="s">
        <v>343</v>
      </c>
      <c r="Q34" s="33" t="s">
        <v>506</v>
      </c>
      <c r="R34" s="18"/>
      <c r="S34" s="18"/>
      <c r="T34" s="18"/>
      <c r="U34" s="18"/>
      <c r="V34" s="18"/>
      <c r="W34" s="18"/>
      <c r="X34" s="18"/>
    </row>
    <row r="35" spans="1:31" ht="15">
      <c r="A35" s="98"/>
      <c r="B35" s="103"/>
      <c r="C35" s="17" t="s">
        <v>70</v>
      </c>
      <c r="D35" s="32">
        <v>4119</v>
      </c>
      <c r="E35" s="35">
        <v>0.154</v>
      </c>
      <c r="F35" s="32">
        <v>3946</v>
      </c>
      <c r="G35" s="33">
        <v>0.157</v>
      </c>
      <c r="H35" s="32" t="s">
        <v>110</v>
      </c>
      <c r="I35" s="33" t="s">
        <v>111</v>
      </c>
      <c r="J35" s="32" t="s">
        <v>110</v>
      </c>
      <c r="K35" s="33" t="s">
        <v>111</v>
      </c>
      <c r="L35" s="32" t="s">
        <v>110</v>
      </c>
      <c r="M35" s="33" t="s">
        <v>111</v>
      </c>
      <c r="N35" s="32" t="s">
        <v>110</v>
      </c>
      <c r="O35" s="33" t="s">
        <v>111</v>
      </c>
      <c r="P35" s="32" t="s">
        <v>110</v>
      </c>
      <c r="Q35" s="33" t="s">
        <v>111</v>
      </c>
      <c r="R35" s="18"/>
      <c r="S35" s="18"/>
      <c r="T35" s="18"/>
      <c r="U35" s="18"/>
      <c r="V35" s="18"/>
      <c r="W35" s="18"/>
      <c r="X35" s="18"/>
    </row>
    <row r="36" spans="1:31" ht="15">
      <c r="A36" s="98"/>
      <c r="B36" s="103"/>
      <c r="C36" s="17" t="s">
        <v>71</v>
      </c>
      <c r="D36" s="32">
        <v>1745</v>
      </c>
      <c r="E36" s="35">
        <v>0.24099999999999999</v>
      </c>
      <c r="F36" s="32">
        <v>1661</v>
      </c>
      <c r="G36" s="33">
        <v>0.247</v>
      </c>
      <c r="H36" s="32" t="s">
        <v>110</v>
      </c>
      <c r="I36" s="33" t="s">
        <v>111</v>
      </c>
      <c r="J36" s="32" t="s">
        <v>110</v>
      </c>
      <c r="K36" s="33" t="s">
        <v>111</v>
      </c>
      <c r="L36" s="32" t="s">
        <v>110</v>
      </c>
      <c r="M36" s="33" t="s">
        <v>111</v>
      </c>
      <c r="N36" s="32" t="s">
        <v>110</v>
      </c>
      <c r="O36" s="33" t="s">
        <v>111</v>
      </c>
      <c r="P36" s="32" t="s">
        <v>110</v>
      </c>
      <c r="Q36" s="33" t="s">
        <v>111</v>
      </c>
      <c r="R36" s="18"/>
      <c r="S36" s="18"/>
      <c r="T36" s="18"/>
      <c r="U36" s="18"/>
      <c r="V36" s="18"/>
      <c r="W36" s="18"/>
      <c r="X36" s="18"/>
    </row>
    <row r="37" spans="1:31" ht="15">
      <c r="A37" s="98"/>
      <c r="B37" s="103"/>
      <c r="C37" s="17" t="s">
        <v>72</v>
      </c>
      <c r="D37" s="32">
        <v>3515</v>
      </c>
      <c r="E37" s="35">
        <v>0.16800000000000001</v>
      </c>
      <c r="F37" s="32">
        <v>3166</v>
      </c>
      <c r="G37" s="33">
        <v>0.17599999999999999</v>
      </c>
      <c r="H37" s="32" t="s">
        <v>110</v>
      </c>
      <c r="I37" s="33" t="s">
        <v>111</v>
      </c>
      <c r="J37" s="32" t="s">
        <v>110</v>
      </c>
      <c r="K37" s="33" t="s">
        <v>111</v>
      </c>
      <c r="L37" s="32" t="s">
        <v>110</v>
      </c>
      <c r="M37" s="33" t="s">
        <v>111</v>
      </c>
      <c r="N37" s="32" t="s">
        <v>110</v>
      </c>
      <c r="O37" s="33" t="s">
        <v>111</v>
      </c>
      <c r="P37" s="32" t="s">
        <v>784</v>
      </c>
      <c r="Q37" s="33" t="s">
        <v>519</v>
      </c>
      <c r="R37" s="18"/>
      <c r="S37" s="18"/>
      <c r="T37" s="18"/>
      <c r="U37" s="18"/>
      <c r="V37" s="18"/>
      <c r="W37" s="18"/>
      <c r="X37" s="18"/>
    </row>
    <row r="38" spans="1:31" ht="15">
      <c r="A38" s="98"/>
      <c r="B38" s="103"/>
      <c r="C38" s="17" t="s">
        <v>73</v>
      </c>
      <c r="D38" s="32" t="s">
        <v>740</v>
      </c>
      <c r="E38" s="35" t="s">
        <v>456</v>
      </c>
      <c r="F38" s="32" t="s">
        <v>740</v>
      </c>
      <c r="G38" s="33" t="s">
        <v>456</v>
      </c>
      <c r="H38" s="32" t="s">
        <v>110</v>
      </c>
      <c r="I38" s="33" t="s">
        <v>111</v>
      </c>
      <c r="J38" s="32" t="s">
        <v>110</v>
      </c>
      <c r="K38" s="33" t="s">
        <v>111</v>
      </c>
      <c r="L38" s="32" t="s">
        <v>110</v>
      </c>
      <c r="M38" s="33" t="s">
        <v>111</v>
      </c>
      <c r="N38" s="32" t="s">
        <v>110</v>
      </c>
      <c r="O38" s="33" t="s">
        <v>111</v>
      </c>
      <c r="P38" s="32" t="s">
        <v>110</v>
      </c>
      <c r="Q38" s="33" t="s">
        <v>111</v>
      </c>
      <c r="R38" s="18"/>
      <c r="S38" s="18"/>
      <c r="T38" s="18"/>
      <c r="U38" s="18"/>
      <c r="V38" s="18"/>
      <c r="W38" s="18"/>
      <c r="X38" s="18"/>
    </row>
    <row r="39" spans="1:31" ht="15">
      <c r="A39" s="98"/>
      <c r="B39" s="103"/>
      <c r="C39" s="17" t="s">
        <v>74</v>
      </c>
      <c r="D39" s="32">
        <v>3486</v>
      </c>
      <c r="E39" s="35">
        <v>0.17</v>
      </c>
      <c r="F39" s="32">
        <v>3272</v>
      </c>
      <c r="G39" s="33">
        <v>0.17599999999999999</v>
      </c>
      <c r="H39" s="32" t="s">
        <v>110</v>
      </c>
      <c r="I39" s="33" t="s">
        <v>111</v>
      </c>
      <c r="J39" s="32" t="s">
        <v>110</v>
      </c>
      <c r="K39" s="33" t="s">
        <v>111</v>
      </c>
      <c r="L39" s="32" t="s">
        <v>110</v>
      </c>
      <c r="M39" s="33" t="s">
        <v>111</v>
      </c>
      <c r="N39" s="32" t="s">
        <v>110</v>
      </c>
      <c r="O39" s="33" t="s">
        <v>111</v>
      </c>
      <c r="P39" s="32" t="s">
        <v>609</v>
      </c>
      <c r="Q39" s="33" t="s">
        <v>324</v>
      </c>
      <c r="R39" s="18"/>
      <c r="S39" s="18"/>
      <c r="T39" s="18"/>
      <c r="U39" s="18"/>
      <c r="V39" s="18"/>
      <c r="W39" s="18"/>
      <c r="X39" s="18"/>
    </row>
    <row r="40" spans="1:31" ht="15">
      <c r="A40" s="98"/>
      <c r="B40" s="103"/>
      <c r="C40" s="17" t="s">
        <v>75</v>
      </c>
      <c r="D40" s="32" t="s">
        <v>649</v>
      </c>
      <c r="E40" s="35" t="s">
        <v>270</v>
      </c>
      <c r="F40" s="32" t="s">
        <v>755</v>
      </c>
      <c r="G40" s="33" t="s">
        <v>262</v>
      </c>
      <c r="H40" s="32" t="s">
        <v>110</v>
      </c>
      <c r="I40" s="33" t="s">
        <v>111</v>
      </c>
      <c r="J40" s="32" t="s">
        <v>110</v>
      </c>
      <c r="K40" s="33" t="s">
        <v>111</v>
      </c>
      <c r="L40" s="32" t="s">
        <v>110</v>
      </c>
      <c r="M40" s="33" t="s">
        <v>111</v>
      </c>
      <c r="N40" s="32" t="s">
        <v>110</v>
      </c>
      <c r="O40" s="33" t="s">
        <v>111</v>
      </c>
      <c r="P40" s="32" t="s">
        <v>582</v>
      </c>
      <c r="Q40" s="33" t="s">
        <v>229</v>
      </c>
      <c r="R40" s="18"/>
      <c r="S40" s="18"/>
      <c r="T40" s="18"/>
      <c r="U40" s="18"/>
      <c r="V40" s="18"/>
      <c r="W40" s="18"/>
      <c r="X40" s="18"/>
    </row>
    <row r="41" spans="1:31" ht="15">
      <c r="A41" s="98"/>
      <c r="B41" s="103"/>
      <c r="C41" s="17" t="s">
        <v>76</v>
      </c>
      <c r="D41" s="32" t="s">
        <v>741</v>
      </c>
      <c r="E41" s="35" t="s">
        <v>461</v>
      </c>
      <c r="F41" s="32" t="s">
        <v>756</v>
      </c>
      <c r="G41" s="33" t="s">
        <v>244</v>
      </c>
      <c r="H41" s="32" t="s">
        <v>110</v>
      </c>
      <c r="I41" s="33" t="s">
        <v>111</v>
      </c>
      <c r="J41" s="32" t="s">
        <v>110</v>
      </c>
      <c r="K41" s="33" t="s">
        <v>111</v>
      </c>
      <c r="L41" s="32" t="s">
        <v>110</v>
      </c>
      <c r="M41" s="33" t="s">
        <v>111</v>
      </c>
      <c r="N41" s="32" t="s">
        <v>110</v>
      </c>
      <c r="O41" s="33" t="s">
        <v>111</v>
      </c>
      <c r="P41" s="32" t="s">
        <v>695</v>
      </c>
      <c r="Q41" s="33" t="s">
        <v>535</v>
      </c>
      <c r="R41" s="18"/>
      <c r="S41" s="18"/>
      <c r="T41" s="18"/>
      <c r="U41" s="18"/>
      <c r="V41" s="18"/>
      <c r="W41" s="18"/>
      <c r="X41" s="18"/>
    </row>
    <row r="42" spans="1:31" ht="15">
      <c r="A42" s="98"/>
      <c r="B42" s="103"/>
      <c r="C42" s="17" t="s">
        <v>77</v>
      </c>
      <c r="D42" s="32">
        <v>12459</v>
      </c>
      <c r="E42" s="35">
        <v>7.8E-2</v>
      </c>
      <c r="F42" s="32">
        <v>11693</v>
      </c>
      <c r="G42" s="33">
        <v>8.2000000000000003E-2</v>
      </c>
      <c r="H42" s="32" t="s">
        <v>337</v>
      </c>
      <c r="I42" s="33" t="s">
        <v>754</v>
      </c>
      <c r="J42" s="32" t="s">
        <v>775</v>
      </c>
      <c r="K42" s="33" t="s">
        <v>670</v>
      </c>
      <c r="L42" s="32" t="s">
        <v>110</v>
      </c>
      <c r="M42" s="33" t="s">
        <v>111</v>
      </c>
      <c r="N42" s="32" t="s">
        <v>792</v>
      </c>
      <c r="O42" s="33" t="s">
        <v>147</v>
      </c>
      <c r="P42" s="32" t="s">
        <v>804</v>
      </c>
      <c r="Q42" s="33" t="s">
        <v>805</v>
      </c>
      <c r="R42" s="18"/>
      <c r="S42" s="18"/>
      <c r="T42" s="18"/>
      <c r="U42" s="18"/>
      <c r="V42" s="18"/>
      <c r="W42" s="18"/>
      <c r="X42" s="18"/>
    </row>
    <row r="43" spans="1:31" ht="15">
      <c r="A43" s="98"/>
      <c r="B43" s="104"/>
      <c r="C43" s="23" t="s">
        <v>78</v>
      </c>
      <c r="D43" s="32" t="s">
        <v>742</v>
      </c>
      <c r="E43" s="35" t="s">
        <v>743</v>
      </c>
      <c r="F43" s="32" t="s">
        <v>309</v>
      </c>
      <c r="G43" s="33" t="s">
        <v>139</v>
      </c>
      <c r="H43" s="32" t="s">
        <v>110</v>
      </c>
      <c r="I43" s="33" t="s">
        <v>111</v>
      </c>
      <c r="J43" s="32" t="s">
        <v>110</v>
      </c>
      <c r="K43" s="33" t="s">
        <v>111</v>
      </c>
      <c r="L43" s="32" t="s">
        <v>110</v>
      </c>
      <c r="M43" s="33" t="s">
        <v>111</v>
      </c>
      <c r="N43" s="32" t="s">
        <v>110</v>
      </c>
      <c r="O43" s="33" t="s">
        <v>111</v>
      </c>
      <c r="P43" s="32" t="s">
        <v>204</v>
      </c>
      <c r="Q43" s="33" t="s">
        <v>769</v>
      </c>
      <c r="R43" s="18"/>
      <c r="S43" s="18"/>
      <c r="T43" s="18"/>
      <c r="U43" s="18"/>
      <c r="V43" s="18"/>
      <c r="W43" s="18"/>
      <c r="X43" s="18"/>
    </row>
    <row r="44" spans="1:31" ht="15">
      <c r="A44" s="98"/>
      <c r="B44" s="98" t="s">
        <v>79</v>
      </c>
      <c r="C44" s="22" t="s">
        <v>80</v>
      </c>
      <c r="D44" s="32">
        <v>8836</v>
      </c>
      <c r="E44" s="35">
        <v>9.9000000000000005E-2</v>
      </c>
      <c r="F44" s="32">
        <v>7600</v>
      </c>
      <c r="G44" s="33">
        <v>0.108</v>
      </c>
      <c r="H44" s="32" t="s">
        <v>760</v>
      </c>
      <c r="I44" s="33" t="s">
        <v>761</v>
      </c>
      <c r="J44" s="32" t="s">
        <v>265</v>
      </c>
      <c r="K44" s="33" t="s">
        <v>713</v>
      </c>
      <c r="L44" s="32" t="s">
        <v>110</v>
      </c>
      <c r="M44" s="33" t="s">
        <v>111</v>
      </c>
      <c r="N44" s="32" t="s">
        <v>228</v>
      </c>
      <c r="O44" s="33" t="s">
        <v>789</v>
      </c>
      <c r="P44" s="32" t="s">
        <v>802</v>
      </c>
      <c r="Q44" s="33" t="s">
        <v>550</v>
      </c>
      <c r="R44" s="18"/>
      <c r="S44" s="18"/>
      <c r="T44" s="18"/>
      <c r="U44" s="18"/>
      <c r="V44" s="18"/>
      <c r="W44" s="18"/>
      <c r="X44" s="18"/>
    </row>
    <row r="45" spans="1:31" ht="15">
      <c r="A45" s="98"/>
      <c r="B45" s="98"/>
      <c r="C45" s="22" t="s">
        <v>81</v>
      </c>
      <c r="D45" s="32">
        <v>17999</v>
      </c>
      <c r="E45" s="35">
        <v>5.5E-2</v>
      </c>
      <c r="F45" s="32">
        <v>17392</v>
      </c>
      <c r="G45" s="33">
        <v>5.8999999999999997E-2</v>
      </c>
      <c r="H45" s="32" t="s">
        <v>581</v>
      </c>
      <c r="I45" s="33" t="s">
        <v>502</v>
      </c>
      <c r="J45" s="32" t="s">
        <v>773</v>
      </c>
      <c r="K45" s="33" t="s">
        <v>774</v>
      </c>
      <c r="L45" s="32" t="s">
        <v>110</v>
      </c>
      <c r="M45" s="33" t="s">
        <v>111</v>
      </c>
      <c r="N45" s="32" t="s">
        <v>684</v>
      </c>
      <c r="O45" s="33" t="s">
        <v>517</v>
      </c>
      <c r="P45" s="32" t="s">
        <v>298</v>
      </c>
      <c r="Q45" s="33" t="s">
        <v>803</v>
      </c>
      <c r="R45" s="18"/>
      <c r="S45" s="18"/>
      <c r="T45" s="18"/>
      <c r="U45" s="18"/>
      <c r="V45" s="18"/>
      <c r="W45" s="18"/>
      <c r="X45" s="18"/>
    </row>
    <row r="46" spans="1:31" ht="15">
      <c r="A46" s="98"/>
      <c r="B46" s="98"/>
      <c r="C46" s="22" t="s">
        <v>82</v>
      </c>
      <c r="D46" s="32">
        <v>8159</v>
      </c>
      <c r="E46" s="35">
        <v>0.104</v>
      </c>
      <c r="F46" s="32">
        <v>7507</v>
      </c>
      <c r="G46" s="33">
        <v>0.109</v>
      </c>
      <c r="H46" s="32" t="s">
        <v>574</v>
      </c>
      <c r="I46" s="33" t="s">
        <v>762</v>
      </c>
      <c r="J46" s="32" t="s">
        <v>110</v>
      </c>
      <c r="K46" s="33" t="s">
        <v>111</v>
      </c>
      <c r="L46" s="32" t="s">
        <v>110</v>
      </c>
      <c r="M46" s="33" t="s">
        <v>111</v>
      </c>
      <c r="N46" s="32" t="s">
        <v>790</v>
      </c>
      <c r="O46" s="33" t="s">
        <v>791</v>
      </c>
      <c r="P46" s="32" t="s">
        <v>737</v>
      </c>
      <c r="Q46" s="33" t="s">
        <v>603</v>
      </c>
      <c r="R46" s="18"/>
      <c r="S46" s="18"/>
      <c r="T46" s="18"/>
      <c r="U46" s="18"/>
      <c r="V46" s="18"/>
      <c r="W46" s="18"/>
      <c r="X46" s="18"/>
    </row>
    <row r="47" spans="1:31" ht="15">
      <c r="A47" s="98"/>
      <c r="B47" s="98"/>
      <c r="C47" s="22" t="s">
        <v>83</v>
      </c>
      <c r="D47" s="32" t="s">
        <v>377</v>
      </c>
      <c r="E47" s="35" t="s">
        <v>739</v>
      </c>
      <c r="F47" s="32" t="s">
        <v>377</v>
      </c>
      <c r="G47" s="33" t="s">
        <v>754</v>
      </c>
      <c r="H47" s="32" t="s">
        <v>110</v>
      </c>
      <c r="I47" s="33" t="s">
        <v>111</v>
      </c>
      <c r="J47" s="32" t="s">
        <v>110</v>
      </c>
      <c r="K47" s="33" t="s">
        <v>111</v>
      </c>
      <c r="L47" s="32" t="s">
        <v>110</v>
      </c>
      <c r="M47" s="33" t="s">
        <v>111</v>
      </c>
      <c r="N47" s="32" t="s">
        <v>110</v>
      </c>
      <c r="O47" s="33" t="s">
        <v>111</v>
      </c>
      <c r="P47" s="32" t="s">
        <v>110</v>
      </c>
      <c r="Q47" s="33" t="s">
        <v>111</v>
      </c>
      <c r="R47" s="18"/>
      <c r="S47" s="18"/>
      <c r="T47" s="18"/>
      <c r="U47" s="18"/>
      <c r="V47" s="18"/>
      <c r="W47" s="18"/>
      <c r="X47" s="18"/>
    </row>
    <row r="48" spans="1:31" ht="15">
      <c r="A48" s="24"/>
      <c r="B48" s="25"/>
      <c r="C48" s="24"/>
      <c r="D48" s="26"/>
      <c r="E48" s="27"/>
      <c r="F48" s="28"/>
      <c r="G48" s="29"/>
      <c r="H48" s="28"/>
      <c r="I48" s="29"/>
      <c r="J48" s="28"/>
      <c r="K48" s="29"/>
      <c r="L48" s="28"/>
      <c r="M48" s="29"/>
      <c r="N48" s="28"/>
      <c r="O48" s="29"/>
      <c r="P48" s="28"/>
      <c r="Q48" s="29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</row>
    <row r="49" spans="1:31" ht="15.75">
      <c r="A49" s="8" t="s">
        <v>43</v>
      </c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18"/>
    </row>
    <row r="50" spans="1:31">
      <c r="A50" s="8" t="s">
        <v>7</v>
      </c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</row>
    <row r="51" spans="1:31">
      <c r="A51" s="8" t="s">
        <v>41</v>
      </c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</row>
    <row r="52" spans="1:31">
      <c r="A52" s="8" t="s">
        <v>8</v>
      </c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</row>
    <row r="53" spans="1:31">
      <c r="A53" s="8" t="s">
        <v>9</v>
      </c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</row>
    <row r="54" spans="1:31">
      <c r="A54" s="8" t="s">
        <v>10</v>
      </c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</row>
    <row r="55" spans="1:31">
      <c r="A55" s="8" t="s">
        <v>42</v>
      </c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</row>
    <row r="56" spans="1:31">
      <c r="A56" s="8" t="s">
        <v>11</v>
      </c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</row>
    <row r="57" spans="1:3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</row>
    <row r="58" spans="1:3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</row>
    <row r="59" spans="1:3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</row>
    <row r="60" spans="1:3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8"/>
      <c r="Y60" s="18"/>
      <c r="Z60" s="18"/>
      <c r="AA60" s="18"/>
      <c r="AB60" s="18"/>
      <c r="AC60" s="18"/>
      <c r="AD60" s="18"/>
      <c r="AE60" s="18"/>
    </row>
    <row r="61" spans="1:3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</row>
    <row r="62" spans="1:3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</row>
    <row r="63" spans="1:3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</row>
    <row r="64" spans="1:3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  <c r="AA64" s="18"/>
      <c r="AB64" s="18"/>
      <c r="AC64" s="18"/>
      <c r="AD64" s="18"/>
      <c r="AE64" s="18"/>
    </row>
  </sheetData>
  <mergeCells count="17">
    <mergeCell ref="N3:O3"/>
    <mergeCell ref="P3:Q3"/>
    <mergeCell ref="A3:C4"/>
    <mergeCell ref="D3:E3"/>
    <mergeCell ref="F3:G3"/>
    <mergeCell ref="H3:I3"/>
    <mergeCell ref="J3:K3"/>
    <mergeCell ref="L3:M3"/>
    <mergeCell ref="B44:B47"/>
    <mergeCell ref="A5:A47"/>
    <mergeCell ref="B5:C5"/>
    <mergeCell ref="B6:B7"/>
    <mergeCell ref="B8:B11"/>
    <mergeCell ref="B12:B16"/>
    <mergeCell ref="B17:B22"/>
    <mergeCell ref="B23:B32"/>
    <mergeCell ref="B33:B43"/>
  </mergeCells>
  <pageMargins left="0.78740157499999996" right="0.78740157499999996" top="0.984251969" bottom="0.984251969" header="0.5" footer="0.5"/>
  <pageSetup paperSize="9" orientation="portrait" horizontalDpi="4294967292" verticalDpi="4294967292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:AE64"/>
  <sheetViews>
    <sheetView zoomScaleNormal="100" workbookViewId="0">
      <pane xSplit="3" ySplit="4" topLeftCell="D5" activePane="bottomRight" state="frozen"/>
      <selection activeCell="D5" sqref="D5"/>
      <selection pane="topRight" activeCell="D5" sqref="D5"/>
      <selection pane="bottomLeft" activeCell="D5" sqref="D5"/>
      <selection pane="bottomRight" activeCell="D5" sqref="D5"/>
    </sheetView>
  </sheetViews>
  <sheetFormatPr baseColWidth="10" defaultRowHeight="14.25"/>
  <cols>
    <col min="1" max="1" width="10.625" customWidth="1"/>
    <col min="2" max="2" width="14" customWidth="1"/>
    <col min="3" max="3" width="34.75" bestFit="1" customWidth="1"/>
    <col min="4" max="17" width="8.75" customWidth="1"/>
    <col min="18" max="18" width="1.25" customWidth="1"/>
    <col min="19" max="29" width="8.75" customWidth="1"/>
    <col min="30" max="30" width="1.25" customWidth="1"/>
  </cols>
  <sheetData>
    <row r="1" spans="1:31" ht="15">
      <c r="A1" s="10" t="s">
        <v>45</v>
      </c>
      <c r="B1" s="1"/>
      <c r="C1" s="1"/>
      <c r="D1" s="2"/>
      <c r="E1" s="2"/>
      <c r="F1" s="2"/>
      <c r="G1" s="2"/>
      <c r="H1" s="2"/>
      <c r="I1" s="2"/>
      <c r="J1" s="18"/>
      <c r="K1" s="18"/>
      <c r="L1" s="18"/>
      <c r="M1" s="18"/>
      <c r="N1" s="18"/>
      <c r="O1" s="18"/>
      <c r="P1" s="18"/>
      <c r="Q1" s="3" t="s">
        <v>13</v>
      </c>
      <c r="R1" s="18"/>
      <c r="S1" s="19"/>
      <c r="T1" s="18"/>
      <c r="U1" s="18"/>
      <c r="V1" s="18"/>
      <c r="W1" s="18"/>
      <c r="X1" s="18"/>
      <c r="Y1" s="18"/>
      <c r="Z1" s="18"/>
      <c r="AA1" s="18"/>
      <c r="AB1" s="18"/>
      <c r="AC1" s="19" t="s">
        <v>46</v>
      </c>
      <c r="AD1" s="18"/>
      <c r="AE1" s="18"/>
    </row>
    <row r="2" spans="1:31">
      <c r="A2" s="4"/>
      <c r="B2" s="4"/>
      <c r="C2" s="4"/>
      <c r="D2" s="5"/>
      <c r="E2" s="5"/>
      <c r="F2" s="5"/>
      <c r="G2" s="5"/>
      <c r="H2" s="5"/>
      <c r="I2" s="5"/>
      <c r="J2" s="18"/>
      <c r="K2" s="18"/>
      <c r="L2" s="18"/>
      <c r="M2" s="18"/>
      <c r="N2" s="18"/>
      <c r="O2" s="18"/>
      <c r="P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</row>
    <row r="3" spans="1:31" ht="14.25" customHeight="1">
      <c r="A3" s="105" t="s">
        <v>47</v>
      </c>
      <c r="B3" s="106"/>
      <c r="C3" s="107"/>
      <c r="D3" s="97" t="s">
        <v>44</v>
      </c>
      <c r="E3" s="99"/>
      <c r="F3" s="95" t="s">
        <v>3</v>
      </c>
      <c r="G3" s="96"/>
      <c r="H3" s="95" t="s">
        <v>4</v>
      </c>
      <c r="I3" s="96"/>
      <c r="J3" s="95" t="s">
        <v>5</v>
      </c>
      <c r="K3" s="96"/>
      <c r="L3" s="95" t="s">
        <v>6</v>
      </c>
      <c r="M3" s="96"/>
      <c r="N3" s="95" t="s">
        <v>12</v>
      </c>
      <c r="O3" s="96"/>
      <c r="P3" s="97" t="s">
        <v>84</v>
      </c>
      <c r="Q3" s="96"/>
      <c r="R3" s="18"/>
      <c r="S3" s="18"/>
      <c r="T3" s="18"/>
      <c r="U3" s="18"/>
      <c r="V3" s="18"/>
      <c r="W3" s="18"/>
      <c r="X3" s="18"/>
    </row>
    <row r="4" spans="1:31" ht="39" customHeight="1">
      <c r="A4" s="108"/>
      <c r="B4" s="109"/>
      <c r="C4" s="110"/>
      <c r="D4" s="6" t="s">
        <v>1</v>
      </c>
      <c r="E4" s="6" t="s">
        <v>2</v>
      </c>
      <c r="F4" s="6" t="s">
        <v>1</v>
      </c>
      <c r="G4" s="6" t="s">
        <v>2</v>
      </c>
      <c r="H4" s="6" t="s">
        <v>1</v>
      </c>
      <c r="I4" s="6" t="s">
        <v>2</v>
      </c>
      <c r="J4" s="6" t="s">
        <v>1</v>
      </c>
      <c r="K4" s="6" t="s">
        <v>2</v>
      </c>
      <c r="L4" s="6" t="s">
        <v>1</v>
      </c>
      <c r="M4" s="6" t="s">
        <v>2</v>
      </c>
      <c r="N4" s="6" t="s">
        <v>1</v>
      </c>
      <c r="O4" s="6" t="s">
        <v>2</v>
      </c>
      <c r="P4" s="6" t="s">
        <v>1</v>
      </c>
      <c r="Q4" s="6" t="s">
        <v>2</v>
      </c>
      <c r="R4" s="18"/>
      <c r="S4" s="18"/>
      <c r="T4" s="18"/>
      <c r="U4" s="18"/>
      <c r="V4" s="18"/>
      <c r="W4" s="18"/>
      <c r="X4" s="18"/>
    </row>
    <row r="5" spans="1:31" ht="12.95" customHeight="1">
      <c r="A5" s="98" t="s">
        <v>22</v>
      </c>
      <c r="B5" s="100" t="s">
        <v>0</v>
      </c>
      <c r="C5" s="101"/>
      <c r="D5" s="30">
        <v>33078</v>
      </c>
      <c r="E5" s="34">
        <v>8.9999999999999993E-3</v>
      </c>
      <c r="F5" s="30">
        <v>28875</v>
      </c>
      <c r="G5" s="31">
        <v>3.1E-2</v>
      </c>
      <c r="H5" s="30" t="s">
        <v>104</v>
      </c>
      <c r="I5" s="31" t="s">
        <v>105</v>
      </c>
      <c r="J5" s="30">
        <v>2083</v>
      </c>
      <c r="K5" s="31">
        <v>0.22800000000000001</v>
      </c>
      <c r="L5" s="30" t="s">
        <v>110</v>
      </c>
      <c r="M5" s="31" t="s">
        <v>111</v>
      </c>
      <c r="N5" s="30" t="s">
        <v>152</v>
      </c>
      <c r="O5" s="31" t="s">
        <v>153</v>
      </c>
      <c r="P5" s="30">
        <v>5248</v>
      </c>
      <c r="Q5" s="31">
        <v>0.14399999999999999</v>
      </c>
      <c r="R5" s="18"/>
      <c r="S5" s="18"/>
      <c r="T5" s="18"/>
      <c r="U5" s="18"/>
      <c r="V5" s="18"/>
      <c r="W5" s="18"/>
      <c r="X5" s="18"/>
    </row>
    <row r="6" spans="1:31" ht="12.95" customHeight="1">
      <c r="A6" s="98"/>
      <c r="B6" s="102" t="s">
        <v>48</v>
      </c>
      <c r="C6" s="20" t="s">
        <v>49</v>
      </c>
      <c r="D6" s="32">
        <v>16773</v>
      </c>
      <c r="E6" s="35">
        <v>6.3E-2</v>
      </c>
      <c r="F6" s="32">
        <v>14768</v>
      </c>
      <c r="G6" s="33">
        <v>7.2999999999999995E-2</v>
      </c>
      <c r="H6" s="32" t="s">
        <v>110</v>
      </c>
      <c r="I6" s="33" t="s">
        <v>111</v>
      </c>
      <c r="J6" s="32" t="s">
        <v>855</v>
      </c>
      <c r="K6" s="33" t="s">
        <v>641</v>
      </c>
      <c r="L6" s="32" t="s">
        <v>110</v>
      </c>
      <c r="M6" s="33" t="s">
        <v>111</v>
      </c>
      <c r="N6" s="32" t="s">
        <v>863</v>
      </c>
      <c r="O6" s="33" t="s">
        <v>288</v>
      </c>
      <c r="P6" s="32">
        <v>2702</v>
      </c>
      <c r="Q6" s="33">
        <v>0.21299999999999999</v>
      </c>
      <c r="R6" s="18"/>
      <c r="S6" s="18"/>
      <c r="T6" s="18"/>
      <c r="U6" s="18"/>
      <c r="V6" s="18"/>
      <c r="W6" s="18"/>
      <c r="X6" s="18"/>
    </row>
    <row r="7" spans="1:31" ht="15">
      <c r="A7" s="98"/>
      <c r="B7" s="102"/>
      <c r="C7" s="20" t="s">
        <v>50</v>
      </c>
      <c r="D7" s="32">
        <v>16305</v>
      </c>
      <c r="E7" s="35">
        <v>0.06</v>
      </c>
      <c r="F7" s="32">
        <v>14107</v>
      </c>
      <c r="G7" s="33">
        <v>7.0999999999999994E-2</v>
      </c>
      <c r="H7" s="32" t="s">
        <v>110</v>
      </c>
      <c r="I7" s="33" t="s">
        <v>111</v>
      </c>
      <c r="J7" s="32" t="s">
        <v>856</v>
      </c>
      <c r="K7" s="33" t="s">
        <v>264</v>
      </c>
      <c r="L7" s="32" t="s">
        <v>110</v>
      </c>
      <c r="M7" s="33" t="s">
        <v>111</v>
      </c>
      <c r="N7" s="32" t="s">
        <v>675</v>
      </c>
      <c r="O7" s="33" t="s">
        <v>157</v>
      </c>
      <c r="P7" s="32">
        <v>2546</v>
      </c>
      <c r="Q7" s="33">
        <v>0.21</v>
      </c>
      <c r="R7" s="18"/>
      <c r="S7" s="18"/>
      <c r="T7" s="18"/>
      <c r="U7" s="18"/>
      <c r="V7" s="18"/>
      <c r="W7" s="18"/>
      <c r="X7" s="18"/>
    </row>
    <row r="8" spans="1:31" ht="15">
      <c r="A8" s="98"/>
      <c r="B8" s="102" t="s">
        <v>51</v>
      </c>
      <c r="C8" s="20" t="s">
        <v>85</v>
      </c>
      <c r="D8" s="32">
        <v>4911</v>
      </c>
      <c r="E8" s="35">
        <v>0.152</v>
      </c>
      <c r="F8" s="32">
        <v>4676</v>
      </c>
      <c r="G8" s="33">
        <v>0.156</v>
      </c>
      <c r="H8" s="32" t="s">
        <v>110</v>
      </c>
      <c r="I8" s="33" t="s">
        <v>111</v>
      </c>
      <c r="J8" s="32" t="s">
        <v>542</v>
      </c>
      <c r="K8" s="33" t="s">
        <v>288</v>
      </c>
      <c r="L8" s="32" t="s">
        <v>110</v>
      </c>
      <c r="M8" s="33" t="s">
        <v>111</v>
      </c>
      <c r="N8" s="32" t="s">
        <v>110</v>
      </c>
      <c r="O8" s="33" t="s">
        <v>111</v>
      </c>
      <c r="P8" s="32" t="s">
        <v>646</v>
      </c>
      <c r="Q8" s="33" t="s">
        <v>326</v>
      </c>
      <c r="R8" s="18"/>
      <c r="S8" s="18"/>
      <c r="T8" s="18"/>
      <c r="U8" s="18"/>
      <c r="V8" s="18"/>
      <c r="W8" s="18"/>
      <c r="X8" s="18"/>
    </row>
    <row r="9" spans="1:31" ht="15">
      <c r="A9" s="98"/>
      <c r="B9" s="102"/>
      <c r="C9" s="20" t="s">
        <v>86</v>
      </c>
      <c r="D9" s="32">
        <v>10194</v>
      </c>
      <c r="E9" s="35">
        <v>9.5000000000000001E-2</v>
      </c>
      <c r="F9" s="32">
        <v>8413</v>
      </c>
      <c r="G9" s="33">
        <v>0.11</v>
      </c>
      <c r="H9" s="32" t="s">
        <v>110</v>
      </c>
      <c r="I9" s="33" t="s">
        <v>111</v>
      </c>
      <c r="J9" s="32" t="s">
        <v>842</v>
      </c>
      <c r="K9" s="33" t="s">
        <v>548</v>
      </c>
      <c r="L9" s="32" t="s">
        <v>110</v>
      </c>
      <c r="M9" s="33" t="s">
        <v>111</v>
      </c>
      <c r="N9" s="32" t="s">
        <v>110</v>
      </c>
      <c r="O9" s="33" t="s">
        <v>111</v>
      </c>
      <c r="P9" s="32">
        <v>2381</v>
      </c>
      <c r="Q9" s="33">
        <v>0.22600000000000001</v>
      </c>
      <c r="R9" s="18"/>
      <c r="S9" s="18"/>
      <c r="T9" s="18"/>
      <c r="U9" s="18"/>
      <c r="V9" s="18"/>
      <c r="W9" s="18"/>
      <c r="X9" s="18"/>
    </row>
    <row r="10" spans="1:31" ht="15">
      <c r="A10" s="98"/>
      <c r="B10" s="102"/>
      <c r="C10" s="20" t="s">
        <v>87</v>
      </c>
      <c r="D10" s="32">
        <v>11410</v>
      </c>
      <c r="E10" s="35">
        <v>8.1000000000000003E-2</v>
      </c>
      <c r="F10" s="32">
        <v>9737</v>
      </c>
      <c r="G10" s="33">
        <v>9.2999999999999999E-2</v>
      </c>
      <c r="H10" s="32" t="s">
        <v>110</v>
      </c>
      <c r="I10" s="33" t="s">
        <v>111</v>
      </c>
      <c r="J10" s="32" t="s">
        <v>658</v>
      </c>
      <c r="K10" s="33" t="s">
        <v>835</v>
      </c>
      <c r="L10" s="32" t="s">
        <v>110</v>
      </c>
      <c r="M10" s="33" t="s">
        <v>111</v>
      </c>
      <c r="N10" s="32" t="s">
        <v>606</v>
      </c>
      <c r="O10" s="33" t="s">
        <v>607</v>
      </c>
      <c r="P10" s="32">
        <v>1765</v>
      </c>
      <c r="Q10" s="33">
        <v>0.249</v>
      </c>
      <c r="R10" s="18"/>
      <c r="S10" s="18"/>
      <c r="T10" s="18"/>
      <c r="U10" s="18"/>
      <c r="V10" s="18"/>
      <c r="W10" s="18"/>
      <c r="X10" s="18"/>
    </row>
    <row r="11" spans="1:31" ht="15">
      <c r="A11" s="98"/>
      <c r="B11" s="102"/>
      <c r="C11" s="20" t="s">
        <v>52</v>
      </c>
      <c r="D11" s="32">
        <v>6563</v>
      </c>
      <c r="E11" s="35">
        <v>0.115</v>
      </c>
      <c r="F11" s="32">
        <v>6048</v>
      </c>
      <c r="G11" s="33">
        <v>0.123</v>
      </c>
      <c r="H11" s="32" t="s">
        <v>110</v>
      </c>
      <c r="I11" s="33" t="s">
        <v>111</v>
      </c>
      <c r="J11" s="32" t="s">
        <v>843</v>
      </c>
      <c r="K11" s="33" t="s">
        <v>844</v>
      </c>
      <c r="L11" s="32" t="s">
        <v>110</v>
      </c>
      <c r="M11" s="33" t="s">
        <v>111</v>
      </c>
      <c r="N11" s="32" t="s">
        <v>110</v>
      </c>
      <c r="O11" s="33" t="s">
        <v>111</v>
      </c>
      <c r="P11" s="32" t="s">
        <v>731</v>
      </c>
      <c r="Q11" s="33" t="s">
        <v>543</v>
      </c>
      <c r="R11" s="18"/>
      <c r="S11" s="18"/>
      <c r="T11" s="18"/>
      <c r="U11" s="18"/>
      <c r="V11" s="18"/>
      <c r="W11" s="18"/>
      <c r="X11" s="18"/>
    </row>
    <row r="12" spans="1:31" ht="15">
      <c r="A12" s="98"/>
      <c r="B12" s="102" t="s">
        <v>53</v>
      </c>
      <c r="C12" s="21" t="s">
        <v>54</v>
      </c>
      <c r="D12" s="32">
        <v>26079</v>
      </c>
      <c r="E12" s="35">
        <v>3.2000000000000001E-2</v>
      </c>
      <c r="F12" s="32">
        <v>25233</v>
      </c>
      <c r="G12" s="33">
        <v>3.9E-2</v>
      </c>
      <c r="H12" s="32" t="s">
        <v>841</v>
      </c>
      <c r="I12" s="33" t="s">
        <v>221</v>
      </c>
      <c r="J12" s="32" t="s">
        <v>862</v>
      </c>
      <c r="K12" s="33" t="s">
        <v>464</v>
      </c>
      <c r="L12" s="32" t="s">
        <v>110</v>
      </c>
      <c r="M12" s="33" t="s">
        <v>111</v>
      </c>
      <c r="N12" s="32" t="s">
        <v>204</v>
      </c>
      <c r="O12" s="33" t="s">
        <v>504</v>
      </c>
      <c r="P12" s="32" t="s">
        <v>879</v>
      </c>
      <c r="Q12" s="33" t="s">
        <v>167</v>
      </c>
      <c r="R12" s="18"/>
      <c r="S12" s="18"/>
      <c r="T12" s="18"/>
      <c r="U12" s="18"/>
      <c r="V12" s="18"/>
      <c r="W12" s="18"/>
      <c r="X12" s="18"/>
    </row>
    <row r="13" spans="1:31" ht="15">
      <c r="A13" s="98"/>
      <c r="B13" s="102"/>
      <c r="C13" s="20" t="s">
        <v>88</v>
      </c>
      <c r="D13" s="32">
        <v>4148</v>
      </c>
      <c r="E13" s="35">
        <v>0.161</v>
      </c>
      <c r="F13" s="32">
        <v>2455</v>
      </c>
      <c r="G13" s="33">
        <v>0.217</v>
      </c>
      <c r="H13" s="32" t="s">
        <v>110</v>
      </c>
      <c r="I13" s="33" t="s">
        <v>111</v>
      </c>
      <c r="J13" s="32">
        <v>1481</v>
      </c>
      <c r="K13" s="33">
        <v>0.27100000000000002</v>
      </c>
      <c r="L13" s="32" t="s">
        <v>110</v>
      </c>
      <c r="M13" s="33" t="s">
        <v>111</v>
      </c>
      <c r="N13" s="32" t="s">
        <v>110</v>
      </c>
      <c r="O13" s="33" t="s">
        <v>111</v>
      </c>
      <c r="P13" s="32" t="s">
        <v>880</v>
      </c>
      <c r="Q13" s="33" t="s">
        <v>881</v>
      </c>
      <c r="R13" s="18"/>
      <c r="S13" s="18"/>
      <c r="T13" s="18"/>
      <c r="U13" s="18"/>
      <c r="V13" s="18"/>
      <c r="W13" s="18"/>
      <c r="X13" s="18"/>
    </row>
    <row r="14" spans="1:31" ht="15">
      <c r="A14" s="98"/>
      <c r="B14" s="102"/>
      <c r="C14" s="20" t="s">
        <v>55</v>
      </c>
      <c r="D14" s="32">
        <v>2220</v>
      </c>
      <c r="E14" s="35">
        <v>0.23200000000000001</v>
      </c>
      <c r="F14" s="32" t="s">
        <v>839</v>
      </c>
      <c r="G14" s="33" t="s">
        <v>840</v>
      </c>
      <c r="H14" s="32" t="s">
        <v>110</v>
      </c>
      <c r="I14" s="33" t="s">
        <v>111</v>
      </c>
      <c r="J14" s="32" t="s">
        <v>110</v>
      </c>
      <c r="K14" s="33" t="s">
        <v>111</v>
      </c>
      <c r="L14" s="32" t="s">
        <v>110</v>
      </c>
      <c r="M14" s="33" t="s">
        <v>111</v>
      </c>
      <c r="N14" s="32" t="s">
        <v>110</v>
      </c>
      <c r="O14" s="33" t="s">
        <v>111</v>
      </c>
      <c r="P14" s="32">
        <v>2079</v>
      </c>
      <c r="Q14" s="33">
        <v>0.24</v>
      </c>
      <c r="R14" s="18"/>
      <c r="S14" s="18"/>
      <c r="T14" s="18"/>
      <c r="U14" s="18"/>
      <c r="V14" s="18"/>
      <c r="W14" s="18"/>
      <c r="X14" s="18"/>
    </row>
    <row r="15" spans="1:31" ht="15">
      <c r="A15" s="98"/>
      <c r="B15" s="102"/>
      <c r="C15" s="20" t="s">
        <v>56</v>
      </c>
      <c r="D15" s="32" t="s">
        <v>826</v>
      </c>
      <c r="E15" s="35" t="s">
        <v>548</v>
      </c>
      <c r="F15" s="32" t="s">
        <v>110</v>
      </c>
      <c r="G15" s="33" t="s">
        <v>111</v>
      </c>
      <c r="H15" s="32" t="s">
        <v>110</v>
      </c>
      <c r="I15" s="33" t="s">
        <v>111</v>
      </c>
      <c r="J15" s="32" t="s">
        <v>110</v>
      </c>
      <c r="K15" s="33" t="s">
        <v>111</v>
      </c>
      <c r="L15" s="32" t="s">
        <v>110</v>
      </c>
      <c r="M15" s="33" t="s">
        <v>111</v>
      </c>
      <c r="N15" s="32" t="s">
        <v>110</v>
      </c>
      <c r="O15" s="33" t="s">
        <v>111</v>
      </c>
      <c r="P15" s="32" t="s">
        <v>882</v>
      </c>
      <c r="Q15" s="33" t="s">
        <v>303</v>
      </c>
      <c r="R15" s="18"/>
      <c r="S15" s="18"/>
      <c r="T15" s="18"/>
      <c r="U15" s="18"/>
      <c r="V15" s="18"/>
      <c r="W15" s="18"/>
      <c r="X15" s="18"/>
    </row>
    <row r="16" spans="1:31" ht="15">
      <c r="A16" s="98"/>
      <c r="B16" s="102"/>
      <c r="C16" s="20" t="s">
        <v>57</v>
      </c>
      <c r="D16" s="32" t="s">
        <v>110</v>
      </c>
      <c r="E16" s="35" t="s">
        <v>111</v>
      </c>
      <c r="F16" s="32" t="s">
        <v>110</v>
      </c>
      <c r="G16" s="33" t="s">
        <v>111</v>
      </c>
      <c r="H16" s="32" t="s">
        <v>110</v>
      </c>
      <c r="I16" s="33" t="s">
        <v>111</v>
      </c>
      <c r="J16" s="32" t="s">
        <v>110</v>
      </c>
      <c r="K16" s="33" t="s">
        <v>111</v>
      </c>
      <c r="L16" s="32" t="s">
        <v>110</v>
      </c>
      <c r="M16" s="33" t="s">
        <v>111</v>
      </c>
      <c r="N16" s="32" t="s">
        <v>110</v>
      </c>
      <c r="O16" s="33" t="s">
        <v>111</v>
      </c>
      <c r="P16" s="32" t="s">
        <v>110</v>
      </c>
      <c r="Q16" s="33" t="s">
        <v>111</v>
      </c>
      <c r="R16" s="18"/>
      <c r="S16" s="18"/>
      <c r="T16" s="18"/>
      <c r="U16" s="18"/>
      <c r="V16" s="18"/>
      <c r="W16" s="18"/>
      <c r="X16" s="18"/>
    </row>
    <row r="17" spans="1:24" ht="15">
      <c r="A17" s="98"/>
      <c r="B17" s="103" t="s">
        <v>58</v>
      </c>
      <c r="C17" s="17" t="s">
        <v>89</v>
      </c>
      <c r="D17" s="32">
        <v>21485</v>
      </c>
      <c r="E17" s="35">
        <v>4.4999999999999998E-2</v>
      </c>
      <c r="F17" s="32">
        <v>21485</v>
      </c>
      <c r="G17" s="33">
        <v>4.9000000000000002E-2</v>
      </c>
      <c r="H17" s="32" t="s">
        <v>725</v>
      </c>
      <c r="I17" s="33" t="s">
        <v>288</v>
      </c>
      <c r="J17" s="32" t="s">
        <v>287</v>
      </c>
      <c r="K17" s="33" t="s">
        <v>189</v>
      </c>
      <c r="L17" s="32" t="s">
        <v>110</v>
      </c>
      <c r="M17" s="33" t="s">
        <v>111</v>
      </c>
      <c r="N17" s="32" t="s">
        <v>864</v>
      </c>
      <c r="O17" s="33" t="s">
        <v>607</v>
      </c>
      <c r="P17" s="32" t="s">
        <v>110</v>
      </c>
      <c r="Q17" s="33" t="s">
        <v>111</v>
      </c>
      <c r="R17" s="18"/>
      <c r="S17" s="18"/>
      <c r="T17" s="18"/>
      <c r="U17" s="18"/>
      <c r="V17" s="18"/>
      <c r="W17" s="18"/>
      <c r="X17" s="18"/>
    </row>
    <row r="18" spans="1:24" ht="15">
      <c r="A18" s="98"/>
      <c r="B18" s="103"/>
      <c r="C18" s="17" t="s">
        <v>90</v>
      </c>
      <c r="D18" s="32">
        <v>3516</v>
      </c>
      <c r="E18" s="35">
        <v>0.17499999999999999</v>
      </c>
      <c r="F18" s="32">
        <v>2701</v>
      </c>
      <c r="G18" s="33">
        <v>0.20300000000000001</v>
      </c>
      <c r="H18" s="32" t="s">
        <v>110</v>
      </c>
      <c r="I18" s="33" t="s">
        <v>111</v>
      </c>
      <c r="J18" s="32" t="s">
        <v>857</v>
      </c>
      <c r="K18" s="33" t="s">
        <v>858</v>
      </c>
      <c r="L18" s="32" t="s">
        <v>110</v>
      </c>
      <c r="M18" s="33" t="s">
        <v>111</v>
      </c>
      <c r="N18" s="32" t="s">
        <v>865</v>
      </c>
      <c r="O18" s="33" t="s">
        <v>607</v>
      </c>
      <c r="P18" s="32" t="s">
        <v>878</v>
      </c>
      <c r="Q18" s="33" t="s">
        <v>107</v>
      </c>
      <c r="R18" s="18"/>
      <c r="S18" s="18"/>
      <c r="T18" s="18"/>
      <c r="U18" s="18"/>
      <c r="V18" s="18"/>
      <c r="W18" s="18"/>
      <c r="X18" s="18"/>
    </row>
    <row r="19" spans="1:24" ht="15">
      <c r="A19" s="98"/>
      <c r="B19" s="103"/>
      <c r="C19" s="17" t="s">
        <v>91</v>
      </c>
      <c r="D19" s="32">
        <v>5950</v>
      </c>
      <c r="E19" s="35">
        <v>0.13100000000000001</v>
      </c>
      <c r="F19" s="32">
        <v>2774</v>
      </c>
      <c r="G19" s="33">
        <v>0.20599999999999999</v>
      </c>
      <c r="H19" s="32" t="s">
        <v>110</v>
      </c>
      <c r="I19" s="33" t="s">
        <v>111</v>
      </c>
      <c r="J19" s="32" t="s">
        <v>859</v>
      </c>
      <c r="K19" s="33" t="s">
        <v>510</v>
      </c>
      <c r="L19" s="32" t="s">
        <v>110</v>
      </c>
      <c r="M19" s="33" t="s">
        <v>111</v>
      </c>
      <c r="N19" s="32" t="s">
        <v>110</v>
      </c>
      <c r="O19" s="33" t="s">
        <v>111</v>
      </c>
      <c r="P19" s="32">
        <v>3664</v>
      </c>
      <c r="Q19" s="33">
        <v>0.17799999999999999</v>
      </c>
      <c r="R19" s="18"/>
      <c r="S19" s="18"/>
      <c r="T19" s="18"/>
      <c r="U19" s="18"/>
      <c r="V19" s="18"/>
      <c r="W19" s="18"/>
      <c r="X19" s="18"/>
    </row>
    <row r="20" spans="1:24" ht="15">
      <c r="A20" s="98"/>
      <c r="B20" s="103"/>
      <c r="C20" s="17" t="s">
        <v>92</v>
      </c>
      <c r="D20" s="32" t="s">
        <v>825</v>
      </c>
      <c r="E20" s="35" t="s">
        <v>268</v>
      </c>
      <c r="F20" s="32" t="s">
        <v>808</v>
      </c>
      <c r="G20" s="33" t="s">
        <v>299</v>
      </c>
      <c r="H20" s="32" t="s">
        <v>110</v>
      </c>
      <c r="I20" s="33" t="s">
        <v>111</v>
      </c>
      <c r="J20" s="32" t="s">
        <v>860</v>
      </c>
      <c r="K20" s="33" t="s">
        <v>861</v>
      </c>
      <c r="L20" s="32" t="s">
        <v>110</v>
      </c>
      <c r="M20" s="33" t="s">
        <v>111</v>
      </c>
      <c r="N20" s="32" t="s">
        <v>110</v>
      </c>
      <c r="O20" s="33" t="s">
        <v>111</v>
      </c>
      <c r="P20" s="32" t="s">
        <v>228</v>
      </c>
      <c r="Q20" s="33" t="s">
        <v>288</v>
      </c>
      <c r="R20" s="18"/>
      <c r="S20" s="18"/>
      <c r="T20" s="18"/>
      <c r="U20" s="18"/>
      <c r="V20" s="18"/>
      <c r="W20" s="18"/>
      <c r="X20" s="18"/>
    </row>
    <row r="21" spans="1:24" ht="15">
      <c r="A21" s="98"/>
      <c r="B21" s="103"/>
      <c r="C21" s="17" t="s">
        <v>93</v>
      </c>
      <c r="D21" s="32" t="s">
        <v>110</v>
      </c>
      <c r="E21" s="35" t="s">
        <v>111</v>
      </c>
      <c r="F21" s="32" t="s">
        <v>110</v>
      </c>
      <c r="G21" s="33" t="s">
        <v>111</v>
      </c>
      <c r="H21" s="32" t="s">
        <v>110</v>
      </c>
      <c r="I21" s="33" t="s">
        <v>111</v>
      </c>
      <c r="J21" s="32" t="s">
        <v>110</v>
      </c>
      <c r="K21" s="33" t="s">
        <v>111</v>
      </c>
      <c r="L21" s="32" t="s">
        <v>110</v>
      </c>
      <c r="M21" s="33" t="s">
        <v>111</v>
      </c>
      <c r="N21" s="32" t="s">
        <v>110</v>
      </c>
      <c r="O21" s="33" t="s">
        <v>111</v>
      </c>
      <c r="P21" s="32" t="s">
        <v>110</v>
      </c>
      <c r="Q21" s="33" t="s">
        <v>111</v>
      </c>
      <c r="R21" s="18"/>
      <c r="S21" s="18"/>
      <c r="T21" s="18"/>
      <c r="U21" s="18"/>
      <c r="V21" s="18"/>
      <c r="W21" s="18"/>
      <c r="X21" s="18"/>
    </row>
    <row r="22" spans="1:24" ht="15">
      <c r="A22" s="98"/>
      <c r="B22" s="103"/>
      <c r="C22" s="17" t="s">
        <v>94</v>
      </c>
      <c r="D22" s="32" t="s">
        <v>802</v>
      </c>
      <c r="E22" s="35" t="s">
        <v>443</v>
      </c>
      <c r="F22" s="32" t="s">
        <v>838</v>
      </c>
      <c r="G22" s="33" t="s">
        <v>357</v>
      </c>
      <c r="H22" s="32" t="s">
        <v>110</v>
      </c>
      <c r="I22" s="33" t="s">
        <v>111</v>
      </c>
      <c r="J22" s="32" t="s">
        <v>110</v>
      </c>
      <c r="K22" s="33" t="s">
        <v>111</v>
      </c>
      <c r="L22" s="32" t="s">
        <v>110</v>
      </c>
      <c r="M22" s="33" t="s">
        <v>111</v>
      </c>
      <c r="N22" s="32" t="s">
        <v>110</v>
      </c>
      <c r="O22" s="33" t="s">
        <v>111</v>
      </c>
      <c r="P22" s="32" t="s">
        <v>110</v>
      </c>
      <c r="Q22" s="33" t="s">
        <v>111</v>
      </c>
      <c r="R22" s="18"/>
      <c r="S22" s="18"/>
      <c r="T22" s="18"/>
      <c r="U22" s="18"/>
      <c r="V22" s="18"/>
      <c r="W22" s="18"/>
      <c r="X22" s="18"/>
    </row>
    <row r="23" spans="1:24" ht="15">
      <c r="A23" s="98"/>
      <c r="B23" s="103" t="s">
        <v>59</v>
      </c>
      <c r="C23" s="22" t="s">
        <v>95</v>
      </c>
      <c r="D23" s="32">
        <v>15681</v>
      </c>
      <c r="E23" s="35">
        <v>6.7000000000000004E-2</v>
      </c>
      <c r="F23" s="32">
        <v>13712</v>
      </c>
      <c r="G23" s="33">
        <v>7.8E-2</v>
      </c>
      <c r="H23" s="32" t="s">
        <v>110</v>
      </c>
      <c r="I23" s="33" t="s">
        <v>111</v>
      </c>
      <c r="J23" s="32" t="s">
        <v>845</v>
      </c>
      <c r="K23" s="33" t="s">
        <v>846</v>
      </c>
      <c r="L23" s="32" t="s">
        <v>110</v>
      </c>
      <c r="M23" s="33" t="s">
        <v>111</v>
      </c>
      <c r="N23" s="32" t="s">
        <v>367</v>
      </c>
      <c r="O23" s="33" t="s">
        <v>208</v>
      </c>
      <c r="P23" s="32">
        <v>2876</v>
      </c>
      <c r="Q23" s="33">
        <v>0.20399999999999999</v>
      </c>
      <c r="R23" s="18"/>
      <c r="S23" s="18"/>
      <c r="T23" s="18"/>
      <c r="U23" s="18"/>
      <c r="V23" s="18"/>
      <c r="W23" s="18"/>
      <c r="X23" s="18"/>
    </row>
    <row r="24" spans="1:24" ht="15">
      <c r="A24" s="98"/>
      <c r="B24" s="103"/>
      <c r="C24" s="17" t="s">
        <v>96</v>
      </c>
      <c r="D24" s="32" t="s">
        <v>814</v>
      </c>
      <c r="E24" s="35" t="s">
        <v>235</v>
      </c>
      <c r="F24" s="32" t="s">
        <v>827</v>
      </c>
      <c r="G24" s="33" t="s">
        <v>167</v>
      </c>
      <c r="H24" s="32" t="s">
        <v>110</v>
      </c>
      <c r="I24" s="33" t="s">
        <v>111</v>
      </c>
      <c r="J24" s="32" t="s">
        <v>110</v>
      </c>
      <c r="K24" s="33" t="s">
        <v>111</v>
      </c>
      <c r="L24" s="32" t="s">
        <v>110</v>
      </c>
      <c r="M24" s="33" t="s">
        <v>111</v>
      </c>
      <c r="N24" s="32" t="s">
        <v>110</v>
      </c>
      <c r="O24" s="33" t="s">
        <v>111</v>
      </c>
      <c r="P24" s="32" t="s">
        <v>498</v>
      </c>
      <c r="Q24" s="33" t="s">
        <v>288</v>
      </c>
      <c r="R24" s="18"/>
      <c r="S24" s="18"/>
      <c r="T24" s="18"/>
      <c r="U24" s="18"/>
      <c r="V24" s="18"/>
      <c r="W24" s="18"/>
      <c r="X24" s="18"/>
    </row>
    <row r="25" spans="1:24" ht="15">
      <c r="A25" s="98"/>
      <c r="B25" s="103"/>
      <c r="C25" s="17" t="s">
        <v>97</v>
      </c>
      <c r="D25" s="32">
        <v>2019</v>
      </c>
      <c r="E25" s="35">
        <v>0.23200000000000001</v>
      </c>
      <c r="F25" s="32">
        <v>1832</v>
      </c>
      <c r="G25" s="33">
        <v>0.245</v>
      </c>
      <c r="H25" s="32" t="s">
        <v>110</v>
      </c>
      <c r="I25" s="33" t="s">
        <v>111</v>
      </c>
      <c r="J25" s="32" t="s">
        <v>110</v>
      </c>
      <c r="K25" s="33" t="s">
        <v>111</v>
      </c>
      <c r="L25" s="32" t="s">
        <v>110</v>
      </c>
      <c r="M25" s="33" t="s">
        <v>111</v>
      </c>
      <c r="N25" s="32" t="s">
        <v>110</v>
      </c>
      <c r="O25" s="33" t="s">
        <v>111</v>
      </c>
      <c r="P25" s="32" t="s">
        <v>392</v>
      </c>
      <c r="Q25" s="33" t="s">
        <v>208</v>
      </c>
      <c r="R25" s="18"/>
      <c r="S25" s="18"/>
      <c r="T25" s="18"/>
      <c r="U25" s="18"/>
      <c r="V25" s="18"/>
      <c r="W25" s="18"/>
      <c r="X25" s="18"/>
    </row>
    <row r="26" spans="1:24" ht="15">
      <c r="A26" s="98"/>
      <c r="B26" s="103"/>
      <c r="C26" s="17" t="s">
        <v>60</v>
      </c>
      <c r="D26" s="32">
        <v>2482</v>
      </c>
      <c r="E26" s="35">
        <v>0.20799999999999999</v>
      </c>
      <c r="F26" s="32">
        <v>2143</v>
      </c>
      <c r="G26" s="33">
        <v>0.22500000000000001</v>
      </c>
      <c r="H26" s="32" t="s">
        <v>110</v>
      </c>
      <c r="I26" s="33" t="s">
        <v>111</v>
      </c>
      <c r="J26" s="32" t="s">
        <v>847</v>
      </c>
      <c r="K26" s="33" t="s">
        <v>499</v>
      </c>
      <c r="L26" s="32" t="s">
        <v>110</v>
      </c>
      <c r="M26" s="33" t="s">
        <v>111</v>
      </c>
      <c r="N26" s="32" t="s">
        <v>110</v>
      </c>
      <c r="O26" s="33" t="s">
        <v>111</v>
      </c>
      <c r="P26" s="32" t="s">
        <v>866</v>
      </c>
      <c r="Q26" s="33" t="s">
        <v>670</v>
      </c>
      <c r="R26" s="18"/>
      <c r="S26" s="18"/>
      <c r="T26" s="18"/>
      <c r="U26" s="18"/>
      <c r="V26" s="18"/>
      <c r="W26" s="18"/>
      <c r="X26" s="18"/>
    </row>
    <row r="27" spans="1:24" ht="15">
      <c r="A27" s="98"/>
      <c r="B27" s="103"/>
      <c r="C27" s="22" t="s">
        <v>61</v>
      </c>
      <c r="D27" s="32" t="s">
        <v>815</v>
      </c>
      <c r="E27" s="35" t="s">
        <v>816</v>
      </c>
      <c r="F27" s="32" t="s">
        <v>828</v>
      </c>
      <c r="G27" s="33" t="s">
        <v>303</v>
      </c>
      <c r="H27" s="32" t="s">
        <v>110</v>
      </c>
      <c r="I27" s="33" t="s">
        <v>111</v>
      </c>
      <c r="J27" s="32" t="s">
        <v>110</v>
      </c>
      <c r="K27" s="33" t="s">
        <v>111</v>
      </c>
      <c r="L27" s="32" t="s">
        <v>110</v>
      </c>
      <c r="M27" s="33" t="s">
        <v>111</v>
      </c>
      <c r="N27" s="32" t="s">
        <v>110</v>
      </c>
      <c r="O27" s="33" t="s">
        <v>111</v>
      </c>
      <c r="P27" s="32" t="s">
        <v>635</v>
      </c>
      <c r="Q27" s="33" t="s">
        <v>674</v>
      </c>
      <c r="R27" s="18"/>
      <c r="S27" s="18"/>
      <c r="T27" s="18"/>
      <c r="U27" s="18"/>
      <c r="V27" s="18"/>
      <c r="W27" s="18"/>
      <c r="X27" s="18"/>
    </row>
    <row r="28" spans="1:24" ht="15">
      <c r="A28" s="98"/>
      <c r="B28" s="103"/>
      <c r="C28" s="22" t="s">
        <v>62</v>
      </c>
      <c r="D28" s="32" t="s">
        <v>817</v>
      </c>
      <c r="E28" s="35" t="s">
        <v>818</v>
      </c>
      <c r="F28" s="32" t="s">
        <v>829</v>
      </c>
      <c r="G28" s="33" t="s">
        <v>830</v>
      </c>
      <c r="H28" s="32" t="s">
        <v>110</v>
      </c>
      <c r="I28" s="33" t="s">
        <v>111</v>
      </c>
      <c r="J28" s="32" t="s">
        <v>110</v>
      </c>
      <c r="K28" s="33" t="s">
        <v>111</v>
      </c>
      <c r="L28" s="32" t="s">
        <v>110</v>
      </c>
      <c r="M28" s="33" t="s">
        <v>111</v>
      </c>
      <c r="N28" s="32" t="s">
        <v>110</v>
      </c>
      <c r="O28" s="33" t="s">
        <v>111</v>
      </c>
      <c r="P28" s="32" t="s">
        <v>110</v>
      </c>
      <c r="Q28" s="33" t="s">
        <v>111</v>
      </c>
      <c r="R28" s="18"/>
      <c r="S28" s="18"/>
      <c r="T28" s="18"/>
      <c r="U28" s="18"/>
      <c r="V28" s="18"/>
      <c r="W28" s="18"/>
      <c r="X28" s="18"/>
    </row>
    <row r="29" spans="1:24" ht="15">
      <c r="A29" s="98"/>
      <c r="B29" s="103"/>
      <c r="C29" s="22" t="s">
        <v>63</v>
      </c>
      <c r="D29" s="32" t="s">
        <v>819</v>
      </c>
      <c r="E29" s="35" t="s">
        <v>820</v>
      </c>
      <c r="F29" s="32" t="s">
        <v>831</v>
      </c>
      <c r="G29" s="33" t="s">
        <v>662</v>
      </c>
      <c r="H29" s="32" t="s">
        <v>110</v>
      </c>
      <c r="I29" s="33" t="s">
        <v>111</v>
      </c>
      <c r="J29" s="32" t="s">
        <v>110</v>
      </c>
      <c r="K29" s="33" t="s">
        <v>111</v>
      </c>
      <c r="L29" s="32" t="s">
        <v>110</v>
      </c>
      <c r="M29" s="33" t="s">
        <v>111</v>
      </c>
      <c r="N29" s="32" t="s">
        <v>110</v>
      </c>
      <c r="O29" s="33" t="s">
        <v>111</v>
      </c>
      <c r="P29" s="32" t="s">
        <v>867</v>
      </c>
      <c r="Q29" s="33" t="s">
        <v>601</v>
      </c>
      <c r="R29" s="18"/>
      <c r="S29" s="18"/>
      <c r="T29" s="18"/>
      <c r="U29" s="18"/>
      <c r="V29" s="18"/>
      <c r="W29" s="18"/>
      <c r="X29" s="18"/>
    </row>
    <row r="30" spans="1:24" ht="15">
      <c r="A30" s="98"/>
      <c r="B30" s="103"/>
      <c r="C30" s="22" t="s">
        <v>64</v>
      </c>
      <c r="D30" s="32">
        <v>7454</v>
      </c>
      <c r="E30" s="35">
        <v>0.107</v>
      </c>
      <c r="F30" s="32">
        <v>6718</v>
      </c>
      <c r="G30" s="33">
        <v>0.11600000000000001</v>
      </c>
      <c r="H30" s="32" t="s">
        <v>110</v>
      </c>
      <c r="I30" s="33" t="s">
        <v>111</v>
      </c>
      <c r="J30" s="32" t="s">
        <v>848</v>
      </c>
      <c r="K30" s="33" t="s">
        <v>125</v>
      </c>
      <c r="L30" s="32" t="s">
        <v>110</v>
      </c>
      <c r="M30" s="33" t="s">
        <v>111</v>
      </c>
      <c r="N30" s="32" t="s">
        <v>110</v>
      </c>
      <c r="O30" s="33" t="s">
        <v>111</v>
      </c>
      <c r="P30" s="32" t="s">
        <v>490</v>
      </c>
      <c r="Q30" s="33" t="s">
        <v>651</v>
      </c>
      <c r="R30" s="18"/>
      <c r="S30" s="18"/>
      <c r="T30" s="18"/>
      <c r="U30" s="18"/>
      <c r="V30" s="18"/>
      <c r="W30" s="18"/>
      <c r="X30" s="18"/>
    </row>
    <row r="31" spans="1:24" ht="15">
      <c r="A31" s="98"/>
      <c r="B31" s="103"/>
      <c r="C31" s="22" t="s">
        <v>65</v>
      </c>
      <c r="D31" s="32" t="s">
        <v>580</v>
      </c>
      <c r="E31" s="35" t="s">
        <v>488</v>
      </c>
      <c r="F31" s="32" t="s">
        <v>405</v>
      </c>
      <c r="G31" s="33" t="s">
        <v>129</v>
      </c>
      <c r="H31" s="32" t="s">
        <v>110</v>
      </c>
      <c r="I31" s="33" t="s">
        <v>111</v>
      </c>
      <c r="J31" s="32" t="s">
        <v>110</v>
      </c>
      <c r="K31" s="33" t="s">
        <v>111</v>
      </c>
      <c r="L31" s="32" t="s">
        <v>110</v>
      </c>
      <c r="M31" s="33" t="s">
        <v>111</v>
      </c>
      <c r="N31" s="32" t="s">
        <v>110</v>
      </c>
      <c r="O31" s="33" t="s">
        <v>111</v>
      </c>
      <c r="P31" s="32" t="s">
        <v>110</v>
      </c>
      <c r="Q31" s="33" t="s">
        <v>111</v>
      </c>
      <c r="R31" s="18"/>
      <c r="S31" s="18"/>
      <c r="T31" s="18"/>
      <c r="U31" s="18"/>
      <c r="V31" s="18"/>
      <c r="W31" s="18"/>
      <c r="X31" s="18"/>
    </row>
    <row r="32" spans="1:24" ht="15">
      <c r="A32" s="98"/>
      <c r="B32" s="103"/>
      <c r="C32" s="22" t="s">
        <v>66</v>
      </c>
      <c r="D32" s="32" t="s">
        <v>110</v>
      </c>
      <c r="E32" s="35" t="s">
        <v>111</v>
      </c>
      <c r="F32" s="32" t="s">
        <v>110</v>
      </c>
      <c r="G32" s="33" t="s">
        <v>111</v>
      </c>
      <c r="H32" s="32" t="s">
        <v>110</v>
      </c>
      <c r="I32" s="33" t="s">
        <v>111</v>
      </c>
      <c r="J32" s="32" t="s">
        <v>110</v>
      </c>
      <c r="K32" s="33" t="s">
        <v>111</v>
      </c>
      <c r="L32" s="32" t="s">
        <v>110</v>
      </c>
      <c r="M32" s="33" t="s">
        <v>111</v>
      </c>
      <c r="N32" s="32" t="s">
        <v>110</v>
      </c>
      <c r="O32" s="33" t="s">
        <v>111</v>
      </c>
      <c r="P32" s="32" t="s">
        <v>110</v>
      </c>
      <c r="Q32" s="33" t="s">
        <v>111</v>
      </c>
      <c r="R32" s="18"/>
      <c r="S32" s="18"/>
      <c r="T32" s="18"/>
      <c r="U32" s="18"/>
      <c r="V32" s="18"/>
      <c r="W32" s="18"/>
      <c r="X32" s="18"/>
    </row>
    <row r="33" spans="1:31" ht="15">
      <c r="A33" s="98"/>
      <c r="B33" s="103" t="s">
        <v>67</v>
      </c>
      <c r="C33" s="17" t="s">
        <v>68</v>
      </c>
      <c r="D33" s="32">
        <v>1694</v>
      </c>
      <c r="E33" s="35">
        <v>0.26200000000000001</v>
      </c>
      <c r="F33" s="32">
        <v>1629</v>
      </c>
      <c r="G33" s="33">
        <v>0.26700000000000002</v>
      </c>
      <c r="H33" s="32" t="s">
        <v>110</v>
      </c>
      <c r="I33" s="33" t="s">
        <v>111</v>
      </c>
      <c r="J33" s="32" t="s">
        <v>110</v>
      </c>
      <c r="K33" s="33" t="s">
        <v>111</v>
      </c>
      <c r="L33" s="32" t="s">
        <v>110</v>
      </c>
      <c r="M33" s="33" t="s">
        <v>111</v>
      </c>
      <c r="N33" s="32" t="s">
        <v>110</v>
      </c>
      <c r="O33" s="33" t="s">
        <v>111</v>
      </c>
      <c r="P33" s="32" t="s">
        <v>110</v>
      </c>
      <c r="Q33" s="33" t="s">
        <v>111</v>
      </c>
      <c r="R33" s="18"/>
      <c r="S33" s="18"/>
      <c r="T33" s="18"/>
      <c r="U33" s="18"/>
      <c r="V33" s="18"/>
      <c r="W33" s="18"/>
      <c r="X33" s="18"/>
    </row>
    <row r="34" spans="1:31" ht="15">
      <c r="A34" s="98"/>
      <c r="B34" s="103"/>
      <c r="C34" s="17" t="s">
        <v>69</v>
      </c>
      <c r="D34" s="32">
        <v>3128</v>
      </c>
      <c r="E34" s="35">
        <v>0.189</v>
      </c>
      <c r="F34" s="32">
        <v>3035</v>
      </c>
      <c r="G34" s="33">
        <v>0.193</v>
      </c>
      <c r="H34" s="32" t="s">
        <v>110</v>
      </c>
      <c r="I34" s="33" t="s">
        <v>111</v>
      </c>
      <c r="J34" s="32" t="s">
        <v>110</v>
      </c>
      <c r="K34" s="33" t="s">
        <v>111</v>
      </c>
      <c r="L34" s="32" t="s">
        <v>110</v>
      </c>
      <c r="M34" s="33" t="s">
        <v>111</v>
      </c>
      <c r="N34" s="32" t="s">
        <v>110</v>
      </c>
      <c r="O34" s="33" t="s">
        <v>111</v>
      </c>
      <c r="P34" s="32" t="s">
        <v>392</v>
      </c>
      <c r="Q34" s="33" t="s">
        <v>208</v>
      </c>
      <c r="R34" s="18"/>
      <c r="S34" s="18"/>
      <c r="T34" s="18"/>
      <c r="U34" s="18"/>
      <c r="V34" s="18"/>
      <c r="W34" s="18"/>
      <c r="X34" s="18"/>
    </row>
    <row r="35" spans="1:31" ht="15">
      <c r="A35" s="98"/>
      <c r="B35" s="103"/>
      <c r="C35" s="17" t="s">
        <v>70</v>
      </c>
      <c r="D35" s="32">
        <v>3664</v>
      </c>
      <c r="E35" s="35">
        <v>0.17399999999999999</v>
      </c>
      <c r="F35" s="32">
        <v>3537</v>
      </c>
      <c r="G35" s="33">
        <v>0.17799999999999999</v>
      </c>
      <c r="H35" s="32" t="s">
        <v>110</v>
      </c>
      <c r="I35" s="33" t="s">
        <v>111</v>
      </c>
      <c r="J35" s="32" t="s">
        <v>852</v>
      </c>
      <c r="K35" s="33" t="s">
        <v>721</v>
      </c>
      <c r="L35" s="32" t="s">
        <v>110</v>
      </c>
      <c r="M35" s="33" t="s">
        <v>111</v>
      </c>
      <c r="N35" s="32" t="s">
        <v>110</v>
      </c>
      <c r="O35" s="33" t="s">
        <v>111</v>
      </c>
      <c r="P35" s="32" t="s">
        <v>870</v>
      </c>
      <c r="Q35" s="33" t="s">
        <v>813</v>
      </c>
      <c r="R35" s="18"/>
      <c r="S35" s="18"/>
      <c r="T35" s="18"/>
      <c r="U35" s="18"/>
      <c r="V35" s="18"/>
      <c r="W35" s="18"/>
      <c r="X35" s="18"/>
    </row>
    <row r="36" spans="1:31" ht="15">
      <c r="A36" s="98"/>
      <c r="B36" s="103"/>
      <c r="C36" s="17" t="s">
        <v>71</v>
      </c>
      <c r="D36" s="32">
        <v>1676</v>
      </c>
      <c r="E36" s="35">
        <v>0.25900000000000001</v>
      </c>
      <c r="F36" s="32">
        <v>1614</v>
      </c>
      <c r="G36" s="33">
        <v>0.26400000000000001</v>
      </c>
      <c r="H36" s="32" t="s">
        <v>110</v>
      </c>
      <c r="I36" s="33" t="s">
        <v>111</v>
      </c>
      <c r="J36" s="32" t="s">
        <v>110</v>
      </c>
      <c r="K36" s="33" t="s">
        <v>111</v>
      </c>
      <c r="L36" s="32" t="s">
        <v>110</v>
      </c>
      <c r="M36" s="33" t="s">
        <v>111</v>
      </c>
      <c r="N36" s="32" t="s">
        <v>110</v>
      </c>
      <c r="O36" s="33" t="s">
        <v>111</v>
      </c>
      <c r="P36" s="32" t="s">
        <v>110</v>
      </c>
      <c r="Q36" s="33" t="s">
        <v>111</v>
      </c>
      <c r="R36" s="18"/>
      <c r="S36" s="18"/>
      <c r="T36" s="18"/>
      <c r="U36" s="18"/>
      <c r="V36" s="18"/>
      <c r="W36" s="18"/>
      <c r="X36" s="18"/>
    </row>
    <row r="37" spans="1:31" ht="15">
      <c r="A37" s="98"/>
      <c r="B37" s="103"/>
      <c r="C37" s="17" t="s">
        <v>72</v>
      </c>
      <c r="D37" s="32">
        <v>3089</v>
      </c>
      <c r="E37" s="35">
        <v>0.188</v>
      </c>
      <c r="F37" s="32">
        <v>2596</v>
      </c>
      <c r="G37" s="33">
        <v>0.20599999999999999</v>
      </c>
      <c r="H37" s="32" t="s">
        <v>110</v>
      </c>
      <c r="I37" s="33" t="s">
        <v>111</v>
      </c>
      <c r="J37" s="32" t="s">
        <v>399</v>
      </c>
      <c r="K37" s="33" t="s">
        <v>761</v>
      </c>
      <c r="L37" s="32" t="s">
        <v>110</v>
      </c>
      <c r="M37" s="33" t="s">
        <v>111</v>
      </c>
      <c r="N37" s="32" t="s">
        <v>110</v>
      </c>
      <c r="O37" s="33" t="s">
        <v>111</v>
      </c>
      <c r="P37" s="32" t="s">
        <v>871</v>
      </c>
      <c r="Q37" s="33" t="s">
        <v>747</v>
      </c>
      <c r="R37" s="18"/>
      <c r="S37" s="18"/>
      <c r="T37" s="18"/>
      <c r="U37" s="18"/>
      <c r="V37" s="18"/>
      <c r="W37" s="18"/>
      <c r="X37" s="18"/>
    </row>
    <row r="38" spans="1:31" ht="15">
      <c r="A38" s="98"/>
      <c r="B38" s="103"/>
      <c r="C38" s="17" t="s">
        <v>73</v>
      </c>
      <c r="D38" s="32" t="s">
        <v>822</v>
      </c>
      <c r="E38" s="35" t="s">
        <v>212</v>
      </c>
      <c r="F38" s="32" t="s">
        <v>822</v>
      </c>
      <c r="G38" s="33" t="s">
        <v>212</v>
      </c>
      <c r="H38" s="32" t="s">
        <v>110</v>
      </c>
      <c r="I38" s="33" t="s">
        <v>111</v>
      </c>
      <c r="J38" s="32" t="s">
        <v>110</v>
      </c>
      <c r="K38" s="33" t="s">
        <v>111</v>
      </c>
      <c r="L38" s="32" t="s">
        <v>110</v>
      </c>
      <c r="M38" s="33" t="s">
        <v>111</v>
      </c>
      <c r="N38" s="32" t="s">
        <v>110</v>
      </c>
      <c r="O38" s="33" t="s">
        <v>111</v>
      </c>
      <c r="P38" s="32" t="s">
        <v>110</v>
      </c>
      <c r="Q38" s="33" t="s">
        <v>111</v>
      </c>
      <c r="R38" s="18"/>
      <c r="S38" s="18"/>
      <c r="T38" s="18"/>
      <c r="U38" s="18"/>
      <c r="V38" s="18"/>
      <c r="W38" s="18"/>
      <c r="X38" s="18"/>
    </row>
    <row r="39" spans="1:31" ht="15">
      <c r="A39" s="98"/>
      <c r="B39" s="103"/>
      <c r="C39" s="17" t="s">
        <v>74</v>
      </c>
      <c r="D39" s="32">
        <v>3463</v>
      </c>
      <c r="E39" s="35">
        <v>0.186</v>
      </c>
      <c r="F39" s="32">
        <v>3114</v>
      </c>
      <c r="G39" s="33">
        <v>0.19700000000000001</v>
      </c>
      <c r="H39" s="32" t="s">
        <v>110</v>
      </c>
      <c r="I39" s="33" t="s">
        <v>111</v>
      </c>
      <c r="J39" s="32" t="s">
        <v>110</v>
      </c>
      <c r="K39" s="33" t="s">
        <v>111</v>
      </c>
      <c r="L39" s="32" t="s">
        <v>110</v>
      </c>
      <c r="M39" s="33" t="s">
        <v>111</v>
      </c>
      <c r="N39" s="32" t="s">
        <v>110</v>
      </c>
      <c r="O39" s="33" t="s">
        <v>111</v>
      </c>
      <c r="P39" s="32" t="s">
        <v>872</v>
      </c>
      <c r="Q39" s="33" t="s">
        <v>873</v>
      </c>
      <c r="R39" s="18"/>
      <c r="S39" s="18"/>
      <c r="T39" s="18"/>
      <c r="U39" s="18"/>
      <c r="V39" s="18"/>
      <c r="W39" s="18"/>
      <c r="X39" s="18"/>
    </row>
    <row r="40" spans="1:31" ht="15">
      <c r="A40" s="98"/>
      <c r="B40" s="103"/>
      <c r="C40" s="17" t="s">
        <v>75</v>
      </c>
      <c r="D40" s="32" t="s">
        <v>823</v>
      </c>
      <c r="E40" s="35" t="s">
        <v>653</v>
      </c>
      <c r="F40" s="32" t="s">
        <v>833</v>
      </c>
      <c r="G40" s="33" t="s">
        <v>816</v>
      </c>
      <c r="H40" s="32" t="s">
        <v>110</v>
      </c>
      <c r="I40" s="33" t="s">
        <v>111</v>
      </c>
      <c r="J40" s="32" t="s">
        <v>724</v>
      </c>
      <c r="K40" s="33" t="s">
        <v>569</v>
      </c>
      <c r="L40" s="32" t="s">
        <v>110</v>
      </c>
      <c r="M40" s="33" t="s">
        <v>111</v>
      </c>
      <c r="N40" s="32" t="s">
        <v>110</v>
      </c>
      <c r="O40" s="33" t="s">
        <v>111</v>
      </c>
      <c r="P40" s="32" t="s">
        <v>874</v>
      </c>
      <c r="Q40" s="33" t="s">
        <v>601</v>
      </c>
      <c r="R40" s="18"/>
      <c r="S40" s="18"/>
      <c r="T40" s="18"/>
      <c r="U40" s="18"/>
      <c r="V40" s="18"/>
      <c r="W40" s="18"/>
      <c r="X40" s="18"/>
    </row>
    <row r="41" spans="1:31" ht="15">
      <c r="A41" s="98"/>
      <c r="B41" s="103"/>
      <c r="C41" s="17" t="s">
        <v>76</v>
      </c>
      <c r="D41" s="32">
        <v>1617</v>
      </c>
      <c r="E41" s="35">
        <v>0.26500000000000001</v>
      </c>
      <c r="F41" s="32" t="s">
        <v>834</v>
      </c>
      <c r="G41" s="33" t="s">
        <v>835</v>
      </c>
      <c r="H41" s="32" t="s">
        <v>110</v>
      </c>
      <c r="I41" s="33" t="s">
        <v>111</v>
      </c>
      <c r="J41" s="32" t="s">
        <v>417</v>
      </c>
      <c r="K41" s="33" t="s">
        <v>191</v>
      </c>
      <c r="L41" s="32" t="s">
        <v>110</v>
      </c>
      <c r="M41" s="33" t="s">
        <v>111</v>
      </c>
      <c r="N41" s="32" t="s">
        <v>110</v>
      </c>
      <c r="O41" s="33" t="s">
        <v>111</v>
      </c>
      <c r="P41" s="32" t="s">
        <v>875</v>
      </c>
      <c r="Q41" s="33" t="s">
        <v>876</v>
      </c>
      <c r="R41" s="18"/>
      <c r="S41" s="18"/>
      <c r="T41" s="18"/>
      <c r="U41" s="18"/>
      <c r="V41" s="18"/>
      <c r="W41" s="18"/>
      <c r="X41" s="18"/>
    </row>
    <row r="42" spans="1:31" ht="15">
      <c r="A42" s="98"/>
      <c r="B42" s="103"/>
      <c r="C42" s="17" t="s">
        <v>77</v>
      </c>
      <c r="D42" s="32">
        <v>11353</v>
      </c>
      <c r="E42" s="35">
        <v>8.1000000000000003E-2</v>
      </c>
      <c r="F42" s="32">
        <v>9774</v>
      </c>
      <c r="G42" s="33">
        <v>9.2999999999999999E-2</v>
      </c>
      <c r="H42" s="32" t="s">
        <v>110</v>
      </c>
      <c r="I42" s="33" t="s">
        <v>111</v>
      </c>
      <c r="J42" s="32" t="s">
        <v>853</v>
      </c>
      <c r="K42" s="33" t="s">
        <v>854</v>
      </c>
      <c r="L42" s="32" t="s">
        <v>110</v>
      </c>
      <c r="M42" s="33" t="s">
        <v>111</v>
      </c>
      <c r="N42" s="32" t="s">
        <v>354</v>
      </c>
      <c r="O42" s="33" t="s">
        <v>721</v>
      </c>
      <c r="P42" s="32" t="s">
        <v>877</v>
      </c>
      <c r="Q42" s="33" t="s">
        <v>750</v>
      </c>
      <c r="R42" s="18"/>
      <c r="S42" s="18"/>
      <c r="T42" s="18"/>
      <c r="U42" s="18"/>
      <c r="V42" s="18"/>
      <c r="W42" s="18"/>
      <c r="X42" s="18"/>
    </row>
    <row r="43" spans="1:31" ht="15">
      <c r="A43" s="98"/>
      <c r="B43" s="104"/>
      <c r="C43" s="23" t="s">
        <v>78</v>
      </c>
      <c r="D43" s="32" t="s">
        <v>824</v>
      </c>
      <c r="E43" s="35" t="s">
        <v>197</v>
      </c>
      <c r="F43" s="32" t="s">
        <v>836</v>
      </c>
      <c r="G43" s="33" t="s">
        <v>837</v>
      </c>
      <c r="H43" s="32" t="s">
        <v>110</v>
      </c>
      <c r="I43" s="33" t="s">
        <v>111</v>
      </c>
      <c r="J43" s="32" t="s">
        <v>128</v>
      </c>
      <c r="K43" s="33" t="s">
        <v>502</v>
      </c>
      <c r="L43" s="32" t="s">
        <v>110</v>
      </c>
      <c r="M43" s="33" t="s">
        <v>111</v>
      </c>
      <c r="N43" s="32" t="s">
        <v>110</v>
      </c>
      <c r="O43" s="33" t="s">
        <v>111</v>
      </c>
      <c r="P43" s="32" t="s">
        <v>327</v>
      </c>
      <c r="Q43" s="33" t="s">
        <v>473</v>
      </c>
      <c r="R43" s="18"/>
      <c r="S43" s="18"/>
      <c r="T43" s="18"/>
      <c r="U43" s="18"/>
      <c r="V43" s="18"/>
      <c r="W43" s="18"/>
      <c r="X43" s="18"/>
    </row>
    <row r="44" spans="1:31" ht="15">
      <c r="A44" s="98"/>
      <c r="B44" s="98" t="s">
        <v>79</v>
      </c>
      <c r="C44" s="22" t="s">
        <v>80</v>
      </c>
      <c r="D44" s="32">
        <v>10400</v>
      </c>
      <c r="E44" s="35">
        <v>8.8999999999999996E-2</v>
      </c>
      <c r="F44" s="32">
        <v>7440</v>
      </c>
      <c r="G44" s="33">
        <v>0.113</v>
      </c>
      <c r="H44" s="32" t="s">
        <v>110</v>
      </c>
      <c r="I44" s="33" t="s">
        <v>111</v>
      </c>
      <c r="J44" s="32" t="s">
        <v>849</v>
      </c>
      <c r="K44" s="33" t="s">
        <v>167</v>
      </c>
      <c r="L44" s="32" t="s">
        <v>110</v>
      </c>
      <c r="M44" s="33" t="s">
        <v>111</v>
      </c>
      <c r="N44" s="32" t="s">
        <v>110</v>
      </c>
      <c r="O44" s="33" t="s">
        <v>111</v>
      </c>
      <c r="P44" s="32">
        <v>3180</v>
      </c>
      <c r="Q44" s="33">
        <v>0.19</v>
      </c>
      <c r="R44" s="18"/>
      <c r="S44" s="18"/>
      <c r="T44" s="18"/>
      <c r="U44" s="18"/>
      <c r="V44" s="18"/>
      <c r="W44" s="18"/>
      <c r="X44" s="18"/>
    </row>
    <row r="45" spans="1:31" ht="15">
      <c r="A45" s="98"/>
      <c r="B45" s="98"/>
      <c r="C45" s="22" t="s">
        <v>81</v>
      </c>
      <c r="D45" s="32">
        <v>16645</v>
      </c>
      <c r="E45" s="35">
        <v>6.0999999999999999E-2</v>
      </c>
      <c r="F45" s="32">
        <v>15791</v>
      </c>
      <c r="G45" s="33">
        <v>6.7000000000000004E-2</v>
      </c>
      <c r="H45" s="32" t="s">
        <v>188</v>
      </c>
      <c r="I45" s="33" t="s">
        <v>721</v>
      </c>
      <c r="J45" s="32" t="s">
        <v>850</v>
      </c>
      <c r="K45" s="33" t="s">
        <v>171</v>
      </c>
      <c r="L45" s="32" t="s">
        <v>110</v>
      </c>
      <c r="M45" s="33" t="s">
        <v>111</v>
      </c>
      <c r="N45" s="32" t="s">
        <v>688</v>
      </c>
      <c r="O45" s="33" t="s">
        <v>208</v>
      </c>
      <c r="P45" s="32" t="s">
        <v>868</v>
      </c>
      <c r="Q45" s="33" t="s">
        <v>869</v>
      </c>
      <c r="R45" s="18"/>
      <c r="S45" s="18"/>
      <c r="T45" s="18"/>
      <c r="U45" s="18"/>
      <c r="V45" s="18"/>
      <c r="W45" s="18"/>
      <c r="X45" s="18"/>
    </row>
    <row r="46" spans="1:31" ht="15">
      <c r="A46" s="98"/>
      <c r="B46" s="98"/>
      <c r="C46" s="22" t="s">
        <v>82</v>
      </c>
      <c r="D46" s="32">
        <v>5237</v>
      </c>
      <c r="E46" s="35">
        <v>0.14099999999999999</v>
      </c>
      <c r="F46" s="32">
        <v>5150</v>
      </c>
      <c r="G46" s="33">
        <v>0.14299999999999999</v>
      </c>
      <c r="H46" s="32" t="s">
        <v>110</v>
      </c>
      <c r="I46" s="33" t="s">
        <v>111</v>
      </c>
      <c r="J46" s="32" t="s">
        <v>851</v>
      </c>
      <c r="K46" s="33" t="s">
        <v>208</v>
      </c>
      <c r="L46" s="32" t="s">
        <v>110</v>
      </c>
      <c r="M46" s="33" t="s">
        <v>111</v>
      </c>
      <c r="N46" s="32" t="s">
        <v>110</v>
      </c>
      <c r="O46" s="33" t="s">
        <v>111</v>
      </c>
      <c r="P46" s="32" t="s">
        <v>697</v>
      </c>
      <c r="Q46" s="33" t="s">
        <v>105</v>
      </c>
      <c r="R46" s="18"/>
      <c r="S46" s="18"/>
      <c r="T46" s="18"/>
      <c r="U46" s="18"/>
      <c r="V46" s="18"/>
      <c r="W46" s="18"/>
      <c r="X46" s="18"/>
    </row>
    <row r="47" spans="1:31" ht="15">
      <c r="A47" s="98"/>
      <c r="B47" s="98"/>
      <c r="C47" s="22" t="s">
        <v>83</v>
      </c>
      <c r="D47" s="32" t="s">
        <v>821</v>
      </c>
      <c r="E47" s="35" t="s">
        <v>149</v>
      </c>
      <c r="F47" s="32" t="s">
        <v>832</v>
      </c>
      <c r="G47" s="33" t="s">
        <v>219</v>
      </c>
      <c r="H47" s="32" t="s">
        <v>110</v>
      </c>
      <c r="I47" s="33" t="s">
        <v>111</v>
      </c>
      <c r="J47" s="32" t="s">
        <v>110</v>
      </c>
      <c r="K47" s="33" t="s">
        <v>111</v>
      </c>
      <c r="L47" s="32" t="s">
        <v>110</v>
      </c>
      <c r="M47" s="33" t="s">
        <v>111</v>
      </c>
      <c r="N47" s="32" t="s">
        <v>110</v>
      </c>
      <c r="O47" s="33" t="s">
        <v>111</v>
      </c>
      <c r="P47" s="32" t="s">
        <v>358</v>
      </c>
      <c r="Q47" s="33" t="s">
        <v>670</v>
      </c>
      <c r="R47" s="18"/>
      <c r="S47" s="18"/>
      <c r="T47" s="18"/>
      <c r="U47" s="18"/>
      <c r="V47" s="18"/>
      <c r="W47" s="18"/>
      <c r="X47" s="18"/>
    </row>
    <row r="48" spans="1:31" ht="15">
      <c r="A48" s="24"/>
      <c r="B48" s="25"/>
      <c r="C48" s="24"/>
      <c r="D48" s="26"/>
      <c r="E48" s="27"/>
      <c r="F48" s="28"/>
      <c r="G48" s="29"/>
      <c r="H48" s="28"/>
      <c r="I48" s="29"/>
      <c r="J48" s="28"/>
      <c r="K48" s="29"/>
      <c r="L48" s="28"/>
      <c r="M48" s="29"/>
      <c r="N48" s="28"/>
      <c r="O48" s="29"/>
      <c r="P48" s="28"/>
      <c r="Q48" s="29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</row>
    <row r="49" spans="1:31" ht="15.75">
      <c r="A49" s="8" t="s">
        <v>43</v>
      </c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18"/>
    </row>
    <row r="50" spans="1:31">
      <c r="A50" s="8" t="s">
        <v>7</v>
      </c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</row>
    <row r="51" spans="1:31">
      <c r="A51" s="8" t="s">
        <v>41</v>
      </c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</row>
    <row r="52" spans="1:31">
      <c r="A52" s="8" t="s">
        <v>8</v>
      </c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</row>
    <row r="53" spans="1:31">
      <c r="A53" s="8" t="s">
        <v>9</v>
      </c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</row>
    <row r="54" spans="1:31">
      <c r="A54" s="8" t="s">
        <v>10</v>
      </c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</row>
    <row r="55" spans="1:31">
      <c r="A55" s="8" t="s">
        <v>42</v>
      </c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</row>
    <row r="56" spans="1:31">
      <c r="A56" s="8" t="s">
        <v>11</v>
      </c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</row>
    <row r="57" spans="1:3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</row>
    <row r="58" spans="1:3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</row>
    <row r="59" spans="1:3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</row>
    <row r="60" spans="1:3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8"/>
      <c r="Y60" s="18"/>
      <c r="Z60" s="18"/>
      <c r="AA60" s="18"/>
      <c r="AB60" s="18"/>
      <c r="AC60" s="18"/>
      <c r="AD60" s="18"/>
      <c r="AE60" s="18"/>
    </row>
    <row r="61" spans="1:3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</row>
    <row r="62" spans="1:3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</row>
    <row r="63" spans="1:3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</row>
    <row r="64" spans="1:3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  <c r="AA64" s="18"/>
      <c r="AB64" s="18"/>
      <c r="AC64" s="18"/>
      <c r="AD64" s="18"/>
      <c r="AE64" s="18"/>
    </row>
  </sheetData>
  <mergeCells count="17">
    <mergeCell ref="N3:O3"/>
    <mergeCell ref="P3:Q3"/>
    <mergeCell ref="A3:C4"/>
    <mergeCell ref="D3:E3"/>
    <mergeCell ref="F3:G3"/>
    <mergeCell ref="H3:I3"/>
    <mergeCell ref="J3:K3"/>
    <mergeCell ref="L3:M3"/>
    <mergeCell ref="B44:B47"/>
    <mergeCell ref="A5:A47"/>
    <mergeCell ref="B5:C5"/>
    <mergeCell ref="B6:B7"/>
    <mergeCell ref="B8:B11"/>
    <mergeCell ref="B12:B16"/>
    <mergeCell ref="B17:B22"/>
    <mergeCell ref="B23:B32"/>
    <mergeCell ref="B33:B43"/>
  </mergeCells>
  <pageMargins left="0.78740157499999996" right="0.78740157499999996" top="0.984251969" bottom="0.984251969" header="0.5" footer="0.5"/>
  <pageSetup paperSize="9" orientation="portrait" horizontalDpi="4294967292" verticalDpi="4294967292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dimension ref="A1:AE64"/>
  <sheetViews>
    <sheetView zoomScaleNormal="100" workbookViewId="0">
      <pane xSplit="3" ySplit="4" topLeftCell="D5" activePane="bottomRight" state="frozen"/>
      <selection activeCell="D5" sqref="D5"/>
      <selection pane="topRight" activeCell="D5" sqref="D5"/>
      <selection pane="bottomLeft" activeCell="D5" sqref="D5"/>
      <selection pane="bottomRight" activeCell="D5" sqref="D5"/>
    </sheetView>
  </sheetViews>
  <sheetFormatPr baseColWidth="10" defaultRowHeight="14.25"/>
  <cols>
    <col min="1" max="1" width="10.625" customWidth="1"/>
    <col min="2" max="2" width="14" customWidth="1"/>
    <col min="3" max="3" width="34.75" bestFit="1" customWidth="1"/>
    <col min="4" max="17" width="8.75" customWidth="1"/>
    <col min="18" max="18" width="1.25" customWidth="1"/>
    <col min="19" max="29" width="8.75" customWidth="1"/>
    <col min="30" max="30" width="1.25" customWidth="1"/>
  </cols>
  <sheetData>
    <row r="1" spans="1:31" ht="15">
      <c r="A1" s="10" t="s">
        <v>45</v>
      </c>
      <c r="B1" s="1"/>
      <c r="C1" s="1"/>
      <c r="D1" s="2"/>
      <c r="E1" s="2"/>
      <c r="F1" s="2"/>
      <c r="G1" s="2"/>
      <c r="H1" s="2"/>
      <c r="I1" s="2"/>
      <c r="J1" s="18"/>
      <c r="K1" s="18"/>
      <c r="L1" s="18"/>
      <c r="M1" s="18"/>
      <c r="N1" s="18"/>
      <c r="O1" s="18"/>
      <c r="P1" s="18"/>
      <c r="Q1" s="3" t="s">
        <v>13</v>
      </c>
      <c r="R1" s="18"/>
      <c r="S1" s="19"/>
      <c r="T1" s="18"/>
      <c r="U1" s="18"/>
      <c r="V1" s="18"/>
      <c r="W1" s="18"/>
      <c r="X1" s="18"/>
      <c r="Y1" s="18"/>
      <c r="Z1" s="18"/>
      <c r="AA1" s="18"/>
      <c r="AB1" s="18"/>
      <c r="AC1" s="19" t="s">
        <v>46</v>
      </c>
      <c r="AD1" s="18"/>
      <c r="AE1" s="18"/>
    </row>
    <row r="2" spans="1:31">
      <c r="A2" s="4"/>
      <c r="B2" s="4"/>
      <c r="C2" s="4"/>
      <c r="D2" s="5"/>
      <c r="E2" s="5"/>
      <c r="F2" s="5"/>
      <c r="G2" s="5"/>
      <c r="H2" s="5"/>
      <c r="I2" s="5"/>
      <c r="J2" s="18"/>
      <c r="K2" s="18"/>
      <c r="L2" s="18"/>
      <c r="M2" s="18"/>
      <c r="N2" s="18"/>
      <c r="O2" s="18"/>
      <c r="P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</row>
    <row r="3" spans="1:31" ht="14.25" customHeight="1">
      <c r="A3" s="105" t="s">
        <v>47</v>
      </c>
      <c r="B3" s="106"/>
      <c r="C3" s="107"/>
      <c r="D3" s="97" t="s">
        <v>44</v>
      </c>
      <c r="E3" s="99"/>
      <c r="F3" s="95" t="s">
        <v>3</v>
      </c>
      <c r="G3" s="96"/>
      <c r="H3" s="95" t="s">
        <v>4</v>
      </c>
      <c r="I3" s="96"/>
      <c r="J3" s="95" t="s">
        <v>5</v>
      </c>
      <c r="K3" s="96"/>
      <c r="L3" s="95" t="s">
        <v>6</v>
      </c>
      <c r="M3" s="96"/>
      <c r="N3" s="95" t="s">
        <v>12</v>
      </c>
      <c r="O3" s="96"/>
      <c r="P3" s="97" t="s">
        <v>84</v>
      </c>
      <c r="Q3" s="96"/>
      <c r="R3" s="18"/>
      <c r="S3" s="18"/>
      <c r="T3" s="18"/>
      <c r="U3" s="18"/>
      <c r="V3" s="18"/>
      <c r="W3" s="18"/>
      <c r="X3" s="18"/>
    </row>
    <row r="4" spans="1:31" ht="39" customHeight="1">
      <c r="A4" s="108"/>
      <c r="B4" s="109"/>
      <c r="C4" s="110"/>
      <c r="D4" s="6" t="s">
        <v>1</v>
      </c>
      <c r="E4" s="6" t="s">
        <v>2</v>
      </c>
      <c r="F4" s="6" t="s">
        <v>1</v>
      </c>
      <c r="G4" s="6" t="s">
        <v>2</v>
      </c>
      <c r="H4" s="6" t="s">
        <v>1</v>
      </c>
      <c r="I4" s="6" t="s">
        <v>2</v>
      </c>
      <c r="J4" s="6" t="s">
        <v>1</v>
      </c>
      <c r="K4" s="6" t="s">
        <v>2</v>
      </c>
      <c r="L4" s="6" t="s">
        <v>1</v>
      </c>
      <c r="M4" s="6" t="s">
        <v>2</v>
      </c>
      <c r="N4" s="6" t="s">
        <v>1</v>
      </c>
      <c r="O4" s="6" t="s">
        <v>2</v>
      </c>
      <c r="P4" s="6" t="s">
        <v>1</v>
      </c>
      <c r="Q4" s="6" t="s">
        <v>2</v>
      </c>
      <c r="R4" s="18"/>
      <c r="S4" s="18"/>
      <c r="T4" s="18"/>
      <c r="U4" s="18"/>
      <c r="V4" s="18"/>
      <c r="W4" s="18"/>
      <c r="X4" s="18"/>
    </row>
    <row r="5" spans="1:31" ht="12.95" customHeight="1">
      <c r="A5" s="98" t="s">
        <v>23</v>
      </c>
      <c r="B5" s="100" t="s">
        <v>0</v>
      </c>
      <c r="C5" s="101"/>
      <c r="D5" s="30">
        <v>96759</v>
      </c>
      <c r="E5" s="34">
        <v>5.0000000000000001E-3</v>
      </c>
      <c r="F5" s="30">
        <v>81944</v>
      </c>
      <c r="G5" s="31">
        <v>1.4E-2</v>
      </c>
      <c r="H5" s="30">
        <v>2569</v>
      </c>
      <c r="I5" s="31">
        <v>0.14799999999999999</v>
      </c>
      <c r="J5" s="30">
        <v>4277</v>
      </c>
      <c r="K5" s="31">
        <v>0.115</v>
      </c>
      <c r="L5" s="30" t="s">
        <v>126</v>
      </c>
      <c r="M5" s="31" t="s">
        <v>127</v>
      </c>
      <c r="N5" s="30">
        <v>8151</v>
      </c>
      <c r="O5" s="31">
        <v>8.3000000000000004E-2</v>
      </c>
      <c r="P5" s="30">
        <v>16221</v>
      </c>
      <c r="Q5" s="31">
        <v>5.8000000000000003E-2</v>
      </c>
      <c r="R5" s="18"/>
      <c r="S5" s="18"/>
      <c r="T5" s="18"/>
      <c r="U5" s="18"/>
      <c r="V5" s="18"/>
      <c r="W5" s="18"/>
      <c r="X5" s="18"/>
    </row>
    <row r="6" spans="1:31" ht="12.95" customHeight="1">
      <c r="A6" s="98"/>
      <c r="B6" s="102" t="s">
        <v>48</v>
      </c>
      <c r="C6" s="20" t="s">
        <v>49</v>
      </c>
      <c r="D6" s="32">
        <v>48895</v>
      </c>
      <c r="E6" s="35">
        <v>2.5000000000000001E-2</v>
      </c>
      <c r="F6" s="32">
        <v>41764</v>
      </c>
      <c r="G6" s="33">
        <v>0.03</v>
      </c>
      <c r="H6" s="32">
        <v>1441</v>
      </c>
      <c r="I6" s="33">
        <v>0.19800000000000001</v>
      </c>
      <c r="J6" s="32">
        <v>2248</v>
      </c>
      <c r="K6" s="33">
        <v>0.159</v>
      </c>
      <c r="L6" s="32" t="s">
        <v>896</v>
      </c>
      <c r="M6" s="33" t="s">
        <v>400</v>
      </c>
      <c r="N6" s="32">
        <v>4802</v>
      </c>
      <c r="O6" s="33">
        <v>0.11</v>
      </c>
      <c r="P6" s="32">
        <v>7613</v>
      </c>
      <c r="Q6" s="33">
        <v>8.5999999999999993E-2</v>
      </c>
      <c r="R6" s="18"/>
      <c r="S6" s="18"/>
      <c r="T6" s="18"/>
      <c r="U6" s="18"/>
      <c r="V6" s="18"/>
      <c r="W6" s="18"/>
      <c r="X6" s="18"/>
    </row>
    <row r="7" spans="1:31" ht="15">
      <c r="A7" s="98"/>
      <c r="B7" s="102"/>
      <c r="C7" s="20" t="s">
        <v>50</v>
      </c>
      <c r="D7" s="32">
        <v>47864</v>
      </c>
      <c r="E7" s="35">
        <v>2.5000000000000001E-2</v>
      </c>
      <c r="F7" s="32">
        <v>40180</v>
      </c>
      <c r="G7" s="33">
        <v>0.03</v>
      </c>
      <c r="H7" s="32">
        <v>1128</v>
      </c>
      <c r="I7" s="33">
        <v>0.223</v>
      </c>
      <c r="J7" s="32">
        <v>2029</v>
      </c>
      <c r="K7" s="33">
        <v>0.17</v>
      </c>
      <c r="L7" s="32" t="s">
        <v>110</v>
      </c>
      <c r="M7" s="33" t="s">
        <v>111</v>
      </c>
      <c r="N7" s="32">
        <v>3349</v>
      </c>
      <c r="O7" s="33">
        <v>0.13200000000000001</v>
      </c>
      <c r="P7" s="32">
        <v>8608</v>
      </c>
      <c r="Q7" s="33">
        <v>8.3000000000000004E-2</v>
      </c>
      <c r="R7" s="18"/>
      <c r="S7" s="18"/>
      <c r="T7" s="18"/>
      <c r="U7" s="18"/>
      <c r="V7" s="18"/>
      <c r="W7" s="18"/>
      <c r="X7" s="18"/>
    </row>
    <row r="8" spans="1:31" ht="15">
      <c r="A8" s="98"/>
      <c r="B8" s="102" t="s">
        <v>51</v>
      </c>
      <c r="C8" s="20" t="s">
        <v>85</v>
      </c>
      <c r="D8" s="32">
        <v>12333</v>
      </c>
      <c r="E8" s="35">
        <v>6.9000000000000006E-2</v>
      </c>
      <c r="F8" s="32">
        <v>11591</v>
      </c>
      <c r="G8" s="33">
        <v>7.0999999999999994E-2</v>
      </c>
      <c r="H8" s="32" t="s">
        <v>888</v>
      </c>
      <c r="I8" s="33" t="s">
        <v>889</v>
      </c>
      <c r="J8" s="32" t="s">
        <v>554</v>
      </c>
      <c r="K8" s="33" t="s">
        <v>274</v>
      </c>
      <c r="L8" s="32" t="s">
        <v>110</v>
      </c>
      <c r="M8" s="33" t="s">
        <v>111</v>
      </c>
      <c r="N8" s="32" t="s">
        <v>932</v>
      </c>
      <c r="O8" s="33" t="s">
        <v>933</v>
      </c>
      <c r="P8" s="32">
        <v>1922</v>
      </c>
      <c r="Q8" s="33">
        <v>0.19900000000000001</v>
      </c>
      <c r="R8" s="18"/>
      <c r="S8" s="18"/>
      <c r="T8" s="18"/>
      <c r="U8" s="18"/>
      <c r="V8" s="18"/>
      <c r="W8" s="18"/>
      <c r="X8" s="18"/>
    </row>
    <row r="9" spans="1:31" ht="15">
      <c r="A9" s="98"/>
      <c r="B9" s="102"/>
      <c r="C9" s="20" t="s">
        <v>86</v>
      </c>
      <c r="D9" s="32">
        <v>33631</v>
      </c>
      <c r="E9" s="35">
        <v>3.4000000000000002E-2</v>
      </c>
      <c r="F9" s="32">
        <v>26474</v>
      </c>
      <c r="G9" s="33">
        <v>4.1000000000000002E-2</v>
      </c>
      <c r="H9" s="32" t="s">
        <v>890</v>
      </c>
      <c r="I9" s="33" t="s">
        <v>201</v>
      </c>
      <c r="J9" s="32">
        <v>1401</v>
      </c>
      <c r="K9" s="33">
        <v>0.20300000000000001</v>
      </c>
      <c r="L9" s="32" t="s">
        <v>110</v>
      </c>
      <c r="M9" s="33" t="s">
        <v>111</v>
      </c>
      <c r="N9" s="32">
        <v>3686</v>
      </c>
      <c r="O9" s="33">
        <v>0.127</v>
      </c>
      <c r="P9" s="32">
        <v>8127</v>
      </c>
      <c r="Q9" s="33">
        <v>8.3000000000000004E-2</v>
      </c>
      <c r="R9" s="18"/>
      <c r="S9" s="18"/>
      <c r="T9" s="18"/>
      <c r="U9" s="18"/>
      <c r="V9" s="18"/>
      <c r="W9" s="18"/>
      <c r="X9" s="18"/>
    </row>
    <row r="10" spans="1:31" ht="15">
      <c r="A10" s="98"/>
      <c r="B10" s="102"/>
      <c r="C10" s="20" t="s">
        <v>87</v>
      </c>
      <c r="D10" s="32">
        <v>33653</v>
      </c>
      <c r="E10" s="35">
        <v>3.3000000000000002E-2</v>
      </c>
      <c r="F10" s="32">
        <v>28143</v>
      </c>
      <c r="G10" s="33">
        <v>3.7999999999999999E-2</v>
      </c>
      <c r="H10" s="32">
        <v>1114</v>
      </c>
      <c r="I10" s="33">
        <v>0.223</v>
      </c>
      <c r="J10" s="32">
        <v>1365</v>
      </c>
      <c r="K10" s="33">
        <v>0.20499999999999999</v>
      </c>
      <c r="L10" s="32" t="s">
        <v>926</v>
      </c>
      <c r="M10" s="33" t="s">
        <v>927</v>
      </c>
      <c r="N10" s="32">
        <v>2961</v>
      </c>
      <c r="O10" s="33">
        <v>0.14000000000000001</v>
      </c>
      <c r="P10" s="32">
        <v>5382</v>
      </c>
      <c r="Q10" s="33">
        <v>0.104</v>
      </c>
      <c r="R10" s="18"/>
      <c r="S10" s="18"/>
      <c r="T10" s="18"/>
      <c r="U10" s="18"/>
      <c r="V10" s="18"/>
      <c r="W10" s="18"/>
      <c r="X10" s="18"/>
    </row>
    <row r="11" spans="1:31" ht="15">
      <c r="A11" s="98"/>
      <c r="B11" s="102"/>
      <c r="C11" s="20" t="s">
        <v>52</v>
      </c>
      <c r="D11" s="32">
        <v>17142</v>
      </c>
      <c r="E11" s="35">
        <v>0.05</v>
      </c>
      <c r="F11" s="32">
        <v>15736</v>
      </c>
      <c r="G11" s="33">
        <v>5.1999999999999998E-2</v>
      </c>
      <c r="H11" s="32" t="s">
        <v>891</v>
      </c>
      <c r="I11" s="33" t="s">
        <v>525</v>
      </c>
      <c r="J11" s="32">
        <v>1187</v>
      </c>
      <c r="K11" s="33">
        <v>0.216</v>
      </c>
      <c r="L11" s="32" t="s">
        <v>110</v>
      </c>
      <c r="M11" s="33" t="s">
        <v>111</v>
      </c>
      <c r="N11" s="32">
        <v>834</v>
      </c>
      <c r="O11" s="33">
        <v>0.247</v>
      </c>
      <c r="P11" s="32">
        <v>791</v>
      </c>
      <c r="Q11" s="33">
        <v>0.26500000000000001</v>
      </c>
      <c r="R11" s="18"/>
      <c r="S11" s="18"/>
      <c r="T11" s="18"/>
      <c r="U11" s="18"/>
      <c r="V11" s="18"/>
      <c r="W11" s="18"/>
      <c r="X11" s="18"/>
    </row>
    <row r="12" spans="1:31" ht="15">
      <c r="A12" s="98"/>
      <c r="B12" s="102" t="s">
        <v>53</v>
      </c>
      <c r="C12" s="21" t="s">
        <v>54</v>
      </c>
      <c r="D12" s="32">
        <v>73125</v>
      </c>
      <c r="E12" s="35">
        <v>1.4E-2</v>
      </c>
      <c r="F12" s="32">
        <v>69993</v>
      </c>
      <c r="G12" s="33">
        <v>1.7000000000000001E-2</v>
      </c>
      <c r="H12" s="32">
        <v>1784</v>
      </c>
      <c r="I12" s="33">
        <v>0.17499999999999999</v>
      </c>
      <c r="J12" s="32">
        <v>1761</v>
      </c>
      <c r="K12" s="33">
        <v>0.17499999999999999</v>
      </c>
      <c r="L12" s="32" t="s">
        <v>126</v>
      </c>
      <c r="M12" s="33" t="s">
        <v>127</v>
      </c>
      <c r="N12" s="32">
        <v>3214</v>
      </c>
      <c r="O12" s="33">
        <v>0.129</v>
      </c>
      <c r="P12" s="32">
        <v>4570</v>
      </c>
      <c r="Q12" s="33">
        <v>0.107</v>
      </c>
      <c r="R12" s="18"/>
      <c r="S12" s="18"/>
      <c r="T12" s="18"/>
      <c r="U12" s="18"/>
      <c r="V12" s="18"/>
      <c r="W12" s="18"/>
      <c r="X12" s="18"/>
    </row>
    <row r="13" spans="1:31" ht="15">
      <c r="A13" s="98"/>
      <c r="B13" s="102"/>
      <c r="C13" s="20" t="s">
        <v>88</v>
      </c>
      <c r="D13" s="32">
        <v>15120</v>
      </c>
      <c r="E13" s="35">
        <v>0.06</v>
      </c>
      <c r="F13" s="32">
        <v>8758</v>
      </c>
      <c r="G13" s="33">
        <v>8.1000000000000003E-2</v>
      </c>
      <c r="H13" s="32" t="s">
        <v>908</v>
      </c>
      <c r="I13" s="33" t="s">
        <v>167</v>
      </c>
      <c r="J13" s="32">
        <v>2409</v>
      </c>
      <c r="K13" s="33">
        <v>0.158</v>
      </c>
      <c r="L13" s="32" t="s">
        <v>110</v>
      </c>
      <c r="M13" s="33" t="s">
        <v>111</v>
      </c>
      <c r="N13" s="32">
        <v>3416</v>
      </c>
      <c r="O13" s="33">
        <v>0.13600000000000001</v>
      </c>
      <c r="P13" s="32">
        <v>4734</v>
      </c>
      <c r="Q13" s="33">
        <v>0.114</v>
      </c>
      <c r="R13" s="18"/>
      <c r="S13" s="18"/>
      <c r="T13" s="18"/>
      <c r="U13" s="18"/>
      <c r="V13" s="18"/>
      <c r="W13" s="18"/>
      <c r="X13" s="18"/>
    </row>
    <row r="14" spans="1:31" ht="15">
      <c r="A14" s="98"/>
      <c r="B14" s="102"/>
      <c r="C14" s="20" t="s">
        <v>55</v>
      </c>
      <c r="D14" s="32">
        <v>5659</v>
      </c>
      <c r="E14" s="35">
        <v>0.107</v>
      </c>
      <c r="F14" s="32">
        <v>2634</v>
      </c>
      <c r="G14" s="33">
        <v>0.161</v>
      </c>
      <c r="H14" s="32" t="s">
        <v>110</v>
      </c>
      <c r="I14" s="33" t="s">
        <v>111</v>
      </c>
      <c r="J14" s="32" t="s">
        <v>110</v>
      </c>
      <c r="K14" s="33" t="s">
        <v>111</v>
      </c>
      <c r="L14" s="32" t="s">
        <v>110</v>
      </c>
      <c r="M14" s="33" t="s">
        <v>111</v>
      </c>
      <c r="N14" s="32" t="s">
        <v>606</v>
      </c>
      <c r="O14" s="33" t="s">
        <v>948</v>
      </c>
      <c r="P14" s="32">
        <v>5020</v>
      </c>
      <c r="Q14" s="33">
        <v>0.113</v>
      </c>
      <c r="R14" s="18"/>
      <c r="S14" s="18"/>
      <c r="T14" s="18"/>
      <c r="U14" s="18"/>
      <c r="V14" s="18"/>
      <c r="W14" s="18"/>
      <c r="X14" s="18"/>
    </row>
    <row r="15" spans="1:31" ht="15">
      <c r="A15" s="98"/>
      <c r="B15" s="102"/>
      <c r="C15" s="20" t="s">
        <v>56</v>
      </c>
      <c r="D15" s="32">
        <v>2855</v>
      </c>
      <c r="E15" s="35">
        <v>0.14799999999999999</v>
      </c>
      <c r="F15" s="32" t="s">
        <v>114</v>
      </c>
      <c r="G15" s="33" t="s">
        <v>837</v>
      </c>
      <c r="H15" s="32" t="s">
        <v>110</v>
      </c>
      <c r="I15" s="33" t="s">
        <v>111</v>
      </c>
      <c r="J15" s="32" t="s">
        <v>110</v>
      </c>
      <c r="K15" s="33" t="s">
        <v>111</v>
      </c>
      <c r="L15" s="32" t="s">
        <v>110</v>
      </c>
      <c r="M15" s="33" t="s">
        <v>111</v>
      </c>
      <c r="N15" s="32">
        <v>1368</v>
      </c>
      <c r="O15" s="33">
        <v>0.21099999999999999</v>
      </c>
      <c r="P15" s="32">
        <v>1897</v>
      </c>
      <c r="Q15" s="33">
        <v>0.182</v>
      </c>
      <c r="R15" s="18"/>
      <c r="S15" s="18"/>
      <c r="T15" s="18"/>
      <c r="U15" s="18"/>
      <c r="V15" s="18"/>
      <c r="W15" s="18"/>
      <c r="X15" s="18"/>
    </row>
    <row r="16" spans="1:31" ht="15">
      <c r="A16" s="98"/>
      <c r="B16" s="102"/>
      <c r="C16" s="20" t="s">
        <v>57</v>
      </c>
      <c r="D16" s="32" t="s">
        <v>110</v>
      </c>
      <c r="E16" s="35" t="s">
        <v>111</v>
      </c>
      <c r="F16" s="32" t="s">
        <v>110</v>
      </c>
      <c r="G16" s="33" t="s">
        <v>111</v>
      </c>
      <c r="H16" s="32" t="s">
        <v>110</v>
      </c>
      <c r="I16" s="33" t="s">
        <v>111</v>
      </c>
      <c r="J16" s="32" t="s">
        <v>110</v>
      </c>
      <c r="K16" s="33" t="s">
        <v>111</v>
      </c>
      <c r="L16" s="32" t="s">
        <v>110</v>
      </c>
      <c r="M16" s="33" t="s">
        <v>111</v>
      </c>
      <c r="N16" s="32" t="s">
        <v>110</v>
      </c>
      <c r="O16" s="33" t="s">
        <v>111</v>
      </c>
      <c r="P16" s="32" t="s">
        <v>110</v>
      </c>
      <c r="Q16" s="33" t="s">
        <v>111</v>
      </c>
      <c r="R16" s="18"/>
      <c r="S16" s="18"/>
      <c r="T16" s="18"/>
      <c r="U16" s="18"/>
      <c r="V16" s="18"/>
      <c r="W16" s="18"/>
      <c r="X16" s="18"/>
    </row>
    <row r="17" spans="1:24" ht="15">
      <c r="A17" s="98"/>
      <c r="B17" s="103" t="s">
        <v>58</v>
      </c>
      <c r="C17" s="17" t="s">
        <v>89</v>
      </c>
      <c r="D17" s="32">
        <v>59918</v>
      </c>
      <c r="E17" s="35">
        <v>1.9E-2</v>
      </c>
      <c r="F17" s="32">
        <v>59173</v>
      </c>
      <c r="G17" s="33">
        <v>2.1000000000000001E-2</v>
      </c>
      <c r="H17" s="32">
        <v>1399</v>
      </c>
      <c r="I17" s="33">
        <v>0.19900000000000001</v>
      </c>
      <c r="J17" s="32">
        <v>809</v>
      </c>
      <c r="K17" s="33">
        <v>0.26100000000000001</v>
      </c>
      <c r="L17" s="32" t="s">
        <v>126</v>
      </c>
      <c r="M17" s="33" t="s">
        <v>127</v>
      </c>
      <c r="N17" s="32">
        <v>2044</v>
      </c>
      <c r="O17" s="33">
        <v>0.16300000000000001</v>
      </c>
      <c r="P17" s="32" t="s">
        <v>727</v>
      </c>
      <c r="Q17" s="33" t="s">
        <v>952</v>
      </c>
      <c r="R17" s="18"/>
      <c r="S17" s="18"/>
      <c r="T17" s="18"/>
      <c r="U17" s="18"/>
      <c r="V17" s="18"/>
      <c r="W17" s="18"/>
      <c r="X17" s="18"/>
    </row>
    <row r="18" spans="1:24" ht="15">
      <c r="A18" s="98"/>
      <c r="B18" s="103"/>
      <c r="C18" s="17" t="s">
        <v>90</v>
      </c>
      <c r="D18" s="32">
        <v>10698</v>
      </c>
      <c r="E18" s="35">
        <v>6.8000000000000005E-2</v>
      </c>
      <c r="F18" s="32">
        <v>8391</v>
      </c>
      <c r="G18" s="33">
        <v>7.8E-2</v>
      </c>
      <c r="H18" s="32" t="s">
        <v>766</v>
      </c>
      <c r="I18" s="33" t="s">
        <v>588</v>
      </c>
      <c r="J18" s="32">
        <v>905</v>
      </c>
      <c r="K18" s="33">
        <v>0.24299999999999999</v>
      </c>
      <c r="L18" s="32" t="s">
        <v>110</v>
      </c>
      <c r="M18" s="33" t="s">
        <v>111</v>
      </c>
      <c r="N18" s="32">
        <v>1155</v>
      </c>
      <c r="O18" s="33">
        <v>0.214</v>
      </c>
      <c r="P18" s="32">
        <v>3929</v>
      </c>
      <c r="Q18" s="33">
        <v>0.11600000000000001</v>
      </c>
      <c r="R18" s="18"/>
      <c r="S18" s="18"/>
      <c r="T18" s="18"/>
      <c r="U18" s="18"/>
      <c r="V18" s="18"/>
      <c r="W18" s="18"/>
      <c r="X18" s="18"/>
    </row>
    <row r="19" spans="1:24" ht="15">
      <c r="A19" s="98"/>
      <c r="B19" s="103"/>
      <c r="C19" s="17" t="s">
        <v>91</v>
      </c>
      <c r="D19" s="32">
        <v>21357</v>
      </c>
      <c r="E19" s="35">
        <v>4.9000000000000002E-2</v>
      </c>
      <c r="F19" s="32">
        <v>10024</v>
      </c>
      <c r="G19" s="33">
        <v>7.5999999999999998E-2</v>
      </c>
      <c r="H19" s="32" t="s">
        <v>513</v>
      </c>
      <c r="I19" s="33" t="s">
        <v>907</v>
      </c>
      <c r="J19" s="32">
        <v>1827</v>
      </c>
      <c r="K19" s="33">
        <v>0.18099999999999999</v>
      </c>
      <c r="L19" s="32" t="s">
        <v>110</v>
      </c>
      <c r="M19" s="33" t="s">
        <v>111</v>
      </c>
      <c r="N19" s="32">
        <v>4786</v>
      </c>
      <c r="O19" s="33">
        <v>0.114</v>
      </c>
      <c r="P19" s="32">
        <v>10883</v>
      </c>
      <c r="Q19" s="33">
        <v>7.3999999999999996E-2</v>
      </c>
      <c r="R19" s="18"/>
      <c r="S19" s="18"/>
      <c r="T19" s="18"/>
      <c r="U19" s="18"/>
      <c r="V19" s="18"/>
      <c r="W19" s="18"/>
      <c r="X19" s="18"/>
    </row>
    <row r="20" spans="1:24" ht="15">
      <c r="A20" s="98"/>
      <c r="B20" s="103"/>
      <c r="C20" s="17" t="s">
        <v>92</v>
      </c>
      <c r="D20" s="32">
        <v>1916</v>
      </c>
      <c r="E20" s="35">
        <v>0.188</v>
      </c>
      <c r="F20" s="32">
        <v>1761</v>
      </c>
      <c r="G20" s="33">
        <v>0.19500000000000001</v>
      </c>
      <c r="H20" s="32" t="s">
        <v>110</v>
      </c>
      <c r="I20" s="33" t="s">
        <v>111</v>
      </c>
      <c r="J20" s="32" t="s">
        <v>924</v>
      </c>
      <c r="K20" s="33" t="s">
        <v>107</v>
      </c>
      <c r="L20" s="32" t="s">
        <v>110</v>
      </c>
      <c r="M20" s="33" t="s">
        <v>111</v>
      </c>
      <c r="N20" s="32" t="s">
        <v>947</v>
      </c>
      <c r="O20" s="33" t="s">
        <v>495</v>
      </c>
      <c r="P20" s="32" t="s">
        <v>953</v>
      </c>
      <c r="Q20" s="33" t="s">
        <v>680</v>
      </c>
      <c r="R20" s="18"/>
      <c r="S20" s="18"/>
      <c r="T20" s="18"/>
      <c r="U20" s="18"/>
      <c r="V20" s="18"/>
      <c r="W20" s="18"/>
      <c r="X20" s="18"/>
    </row>
    <row r="21" spans="1:24" ht="15">
      <c r="A21" s="98"/>
      <c r="B21" s="103"/>
      <c r="C21" s="17" t="s">
        <v>93</v>
      </c>
      <c r="D21" s="32" t="s">
        <v>110</v>
      </c>
      <c r="E21" s="35" t="s">
        <v>111</v>
      </c>
      <c r="F21" s="32" t="s">
        <v>110</v>
      </c>
      <c r="G21" s="33" t="s">
        <v>111</v>
      </c>
      <c r="H21" s="32" t="s">
        <v>110</v>
      </c>
      <c r="I21" s="33" t="s">
        <v>111</v>
      </c>
      <c r="J21" s="32" t="s">
        <v>110</v>
      </c>
      <c r="K21" s="33" t="s">
        <v>111</v>
      </c>
      <c r="L21" s="32" t="s">
        <v>110</v>
      </c>
      <c r="M21" s="33" t="s">
        <v>111</v>
      </c>
      <c r="N21" s="32" t="s">
        <v>110</v>
      </c>
      <c r="O21" s="33" t="s">
        <v>111</v>
      </c>
      <c r="P21" s="32" t="s">
        <v>110</v>
      </c>
      <c r="Q21" s="33" t="s">
        <v>111</v>
      </c>
      <c r="R21" s="18"/>
      <c r="S21" s="18"/>
      <c r="T21" s="18"/>
      <c r="U21" s="18"/>
      <c r="V21" s="18"/>
      <c r="W21" s="18"/>
      <c r="X21" s="18"/>
    </row>
    <row r="22" spans="1:24" ht="15">
      <c r="A22" s="98"/>
      <c r="B22" s="103"/>
      <c r="C22" s="17" t="s">
        <v>94</v>
      </c>
      <c r="D22" s="32">
        <v>2806</v>
      </c>
      <c r="E22" s="35">
        <v>0.13900000000000001</v>
      </c>
      <c r="F22" s="32">
        <v>2532</v>
      </c>
      <c r="G22" s="33">
        <v>0.14499999999999999</v>
      </c>
      <c r="H22" s="32" t="s">
        <v>110</v>
      </c>
      <c r="I22" s="33" t="s">
        <v>111</v>
      </c>
      <c r="J22" s="32" t="s">
        <v>925</v>
      </c>
      <c r="K22" s="33" t="s">
        <v>895</v>
      </c>
      <c r="L22" s="32" t="s">
        <v>110</v>
      </c>
      <c r="M22" s="33" t="s">
        <v>111</v>
      </c>
      <c r="N22" s="32" t="s">
        <v>110</v>
      </c>
      <c r="O22" s="33" t="s">
        <v>111</v>
      </c>
      <c r="P22" s="32" t="s">
        <v>954</v>
      </c>
      <c r="Q22" s="33" t="s">
        <v>332</v>
      </c>
      <c r="R22" s="18"/>
      <c r="S22" s="18"/>
      <c r="T22" s="18"/>
      <c r="U22" s="18"/>
      <c r="V22" s="18"/>
      <c r="W22" s="18"/>
      <c r="X22" s="18"/>
    </row>
    <row r="23" spans="1:24" ht="15">
      <c r="A23" s="98"/>
      <c r="B23" s="103" t="s">
        <v>59</v>
      </c>
      <c r="C23" s="22" t="s">
        <v>95</v>
      </c>
      <c r="D23" s="32">
        <v>46318</v>
      </c>
      <c r="E23" s="35">
        <v>2.7E-2</v>
      </c>
      <c r="F23" s="32">
        <v>38968</v>
      </c>
      <c r="G23" s="33">
        <v>3.2000000000000001E-2</v>
      </c>
      <c r="H23" s="32">
        <v>1208</v>
      </c>
      <c r="I23" s="33">
        <v>0.216</v>
      </c>
      <c r="J23" s="32">
        <v>2001</v>
      </c>
      <c r="K23" s="33">
        <v>0.17199999999999999</v>
      </c>
      <c r="L23" s="32" t="s">
        <v>110</v>
      </c>
      <c r="M23" s="33" t="s">
        <v>111</v>
      </c>
      <c r="N23" s="32">
        <v>4628</v>
      </c>
      <c r="O23" s="33">
        <v>0.113</v>
      </c>
      <c r="P23" s="32">
        <v>8254</v>
      </c>
      <c r="Q23" s="33">
        <v>8.3000000000000004E-2</v>
      </c>
      <c r="R23" s="18"/>
      <c r="S23" s="18"/>
      <c r="T23" s="18"/>
      <c r="U23" s="18"/>
      <c r="V23" s="18"/>
      <c r="W23" s="18"/>
      <c r="X23" s="18"/>
    </row>
    <row r="24" spans="1:24" ht="15">
      <c r="A24" s="98"/>
      <c r="B24" s="103"/>
      <c r="C24" s="17" t="s">
        <v>96</v>
      </c>
      <c r="D24" s="32">
        <v>4997</v>
      </c>
      <c r="E24" s="35">
        <v>0.105</v>
      </c>
      <c r="F24" s="32">
        <v>4375</v>
      </c>
      <c r="G24" s="33">
        <v>0.111</v>
      </c>
      <c r="H24" s="32" t="s">
        <v>892</v>
      </c>
      <c r="I24" s="33" t="s">
        <v>893</v>
      </c>
      <c r="J24" s="32" t="s">
        <v>909</v>
      </c>
      <c r="K24" s="33" t="s">
        <v>886</v>
      </c>
      <c r="L24" s="32" t="s">
        <v>110</v>
      </c>
      <c r="M24" s="33" t="s">
        <v>111</v>
      </c>
      <c r="N24" s="32" t="s">
        <v>496</v>
      </c>
      <c r="O24" s="33" t="s">
        <v>934</v>
      </c>
      <c r="P24" s="32" t="s">
        <v>853</v>
      </c>
      <c r="Q24" s="33" t="s">
        <v>235</v>
      </c>
      <c r="R24" s="18"/>
      <c r="S24" s="18"/>
      <c r="T24" s="18"/>
      <c r="U24" s="18"/>
      <c r="V24" s="18"/>
      <c r="W24" s="18"/>
      <c r="X24" s="18"/>
    </row>
    <row r="25" spans="1:24" ht="15">
      <c r="A25" s="98"/>
      <c r="B25" s="103"/>
      <c r="C25" s="17" t="s">
        <v>97</v>
      </c>
      <c r="D25" s="32">
        <v>4860</v>
      </c>
      <c r="E25" s="35">
        <v>0.105</v>
      </c>
      <c r="F25" s="32">
        <v>4319</v>
      </c>
      <c r="G25" s="33">
        <v>0.111</v>
      </c>
      <c r="H25" s="32" t="s">
        <v>894</v>
      </c>
      <c r="I25" s="33" t="s">
        <v>895</v>
      </c>
      <c r="J25" s="32" t="s">
        <v>905</v>
      </c>
      <c r="K25" s="33" t="s">
        <v>906</v>
      </c>
      <c r="L25" s="32" t="s">
        <v>110</v>
      </c>
      <c r="M25" s="33" t="s">
        <v>111</v>
      </c>
      <c r="N25" s="32" t="s">
        <v>935</v>
      </c>
      <c r="O25" s="33" t="s">
        <v>127</v>
      </c>
      <c r="P25" s="32">
        <v>834</v>
      </c>
      <c r="Q25" s="33">
        <v>0.26800000000000002</v>
      </c>
      <c r="R25" s="18"/>
      <c r="S25" s="18"/>
      <c r="T25" s="18"/>
      <c r="U25" s="18"/>
      <c r="V25" s="18"/>
      <c r="W25" s="18"/>
      <c r="X25" s="18"/>
    </row>
    <row r="26" spans="1:24" ht="15">
      <c r="A26" s="98"/>
      <c r="B26" s="103"/>
      <c r="C26" s="17" t="s">
        <v>60</v>
      </c>
      <c r="D26" s="32">
        <v>7291</v>
      </c>
      <c r="E26" s="35">
        <v>8.4000000000000005E-2</v>
      </c>
      <c r="F26" s="32">
        <v>6514</v>
      </c>
      <c r="G26" s="33">
        <v>8.8999999999999996E-2</v>
      </c>
      <c r="H26" s="32" t="s">
        <v>896</v>
      </c>
      <c r="I26" s="33" t="s">
        <v>400</v>
      </c>
      <c r="J26" s="32" t="s">
        <v>688</v>
      </c>
      <c r="K26" s="33" t="s">
        <v>910</v>
      </c>
      <c r="L26" s="32" t="s">
        <v>110</v>
      </c>
      <c r="M26" s="33" t="s">
        <v>111</v>
      </c>
      <c r="N26" s="32" t="s">
        <v>936</v>
      </c>
      <c r="O26" s="33" t="s">
        <v>319</v>
      </c>
      <c r="P26" s="32">
        <v>953</v>
      </c>
      <c r="Q26" s="33">
        <v>0.254</v>
      </c>
      <c r="R26" s="18"/>
      <c r="S26" s="18"/>
      <c r="T26" s="18"/>
      <c r="U26" s="18"/>
      <c r="V26" s="18"/>
      <c r="W26" s="18"/>
      <c r="X26" s="18"/>
    </row>
    <row r="27" spans="1:24" ht="15">
      <c r="A27" s="98"/>
      <c r="B27" s="103"/>
      <c r="C27" s="22" t="s">
        <v>61</v>
      </c>
      <c r="D27" s="32">
        <v>2487</v>
      </c>
      <c r="E27" s="35">
        <v>0.155</v>
      </c>
      <c r="F27" s="32">
        <v>1784</v>
      </c>
      <c r="G27" s="33">
        <v>0.18099999999999999</v>
      </c>
      <c r="H27" s="32" t="s">
        <v>110</v>
      </c>
      <c r="I27" s="33" t="s">
        <v>111</v>
      </c>
      <c r="J27" s="32" t="s">
        <v>144</v>
      </c>
      <c r="K27" s="33" t="s">
        <v>145</v>
      </c>
      <c r="L27" s="32" t="s">
        <v>110</v>
      </c>
      <c r="M27" s="33" t="s">
        <v>111</v>
      </c>
      <c r="N27" s="32" t="s">
        <v>669</v>
      </c>
      <c r="O27" s="33" t="s">
        <v>372</v>
      </c>
      <c r="P27" s="32">
        <v>896</v>
      </c>
      <c r="Q27" s="33">
        <v>0.26900000000000002</v>
      </c>
      <c r="R27" s="18"/>
      <c r="S27" s="18"/>
      <c r="T27" s="18"/>
      <c r="U27" s="18"/>
      <c r="V27" s="18"/>
      <c r="W27" s="18"/>
      <c r="X27" s="18"/>
    </row>
    <row r="28" spans="1:24" ht="15">
      <c r="A28" s="98"/>
      <c r="B28" s="103"/>
      <c r="C28" s="22" t="s">
        <v>62</v>
      </c>
      <c r="D28" s="32">
        <v>5543</v>
      </c>
      <c r="E28" s="35">
        <v>0.106</v>
      </c>
      <c r="F28" s="32">
        <v>4894</v>
      </c>
      <c r="G28" s="33">
        <v>0.112</v>
      </c>
      <c r="H28" s="32" t="s">
        <v>897</v>
      </c>
      <c r="I28" s="33" t="s">
        <v>898</v>
      </c>
      <c r="J28" s="32" t="s">
        <v>110</v>
      </c>
      <c r="K28" s="33" t="s">
        <v>111</v>
      </c>
      <c r="L28" s="32" t="s">
        <v>110</v>
      </c>
      <c r="M28" s="33" t="s">
        <v>111</v>
      </c>
      <c r="N28" s="32" t="s">
        <v>937</v>
      </c>
      <c r="O28" s="33" t="s">
        <v>244</v>
      </c>
      <c r="P28" s="32">
        <v>1065</v>
      </c>
      <c r="Q28" s="33">
        <v>0.26100000000000001</v>
      </c>
      <c r="R28" s="18"/>
      <c r="S28" s="18"/>
      <c r="T28" s="18"/>
      <c r="U28" s="18"/>
      <c r="V28" s="18"/>
      <c r="W28" s="18"/>
      <c r="X28" s="18"/>
    </row>
    <row r="29" spans="1:24" ht="15">
      <c r="A29" s="98"/>
      <c r="B29" s="103"/>
      <c r="C29" s="22" t="s">
        <v>63</v>
      </c>
      <c r="D29" s="32">
        <v>5585</v>
      </c>
      <c r="E29" s="35">
        <v>9.8000000000000004E-2</v>
      </c>
      <c r="F29" s="32">
        <v>3580</v>
      </c>
      <c r="G29" s="33">
        <v>0.121</v>
      </c>
      <c r="H29" s="32" t="s">
        <v>899</v>
      </c>
      <c r="I29" s="33" t="s">
        <v>900</v>
      </c>
      <c r="J29" s="32" t="s">
        <v>911</v>
      </c>
      <c r="K29" s="33" t="s">
        <v>912</v>
      </c>
      <c r="L29" s="32" t="s">
        <v>110</v>
      </c>
      <c r="M29" s="33" t="s">
        <v>111</v>
      </c>
      <c r="N29" s="32">
        <v>830</v>
      </c>
      <c r="O29" s="33">
        <v>0.26700000000000002</v>
      </c>
      <c r="P29" s="32">
        <v>1751</v>
      </c>
      <c r="Q29" s="33">
        <v>0.185</v>
      </c>
      <c r="R29" s="18"/>
      <c r="S29" s="18"/>
      <c r="T29" s="18"/>
      <c r="U29" s="18"/>
      <c r="V29" s="18"/>
      <c r="W29" s="18"/>
      <c r="X29" s="18"/>
    </row>
    <row r="30" spans="1:24" ht="15">
      <c r="A30" s="98"/>
      <c r="B30" s="103"/>
      <c r="C30" s="22" t="s">
        <v>64</v>
      </c>
      <c r="D30" s="32">
        <v>18273</v>
      </c>
      <c r="E30" s="35">
        <v>4.8000000000000001E-2</v>
      </c>
      <c r="F30" s="32">
        <v>16532</v>
      </c>
      <c r="G30" s="33">
        <v>5.0999999999999997E-2</v>
      </c>
      <c r="H30" s="32" t="s">
        <v>882</v>
      </c>
      <c r="I30" s="33" t="s">
        <v>183</v>
      </c>
      <c r="J30" s="32">
        <v>1337</v>
      </c>
      <c r="K30" s="33">
        <v>0.20399999999999999</v>
      </c>
      <c r="L30" s="32" t="s">
        <v>110</v>
      </c>
      <c r="M30" s="33" t="s">
        <v>111</v>
      </c>
      <c r="N30" s="32">
        <v>814</v>
      </c>
      <c r="O30" s="33">
        <v>0.252</v>
      </c>
      <c r="P30" s="32">
        <v>1237</v>
      </c>
      <c r="Q30" s="33">
        <v>0.216</v>
      </c>
      <c r="R30" s="18"/>
      <c r="S30" s="18"/>
      <c r="T30" s="18"/>
      <c r="U30" s="18"/>
      <c r="V30" s="18"/>
      <c r="W30" s="18"/>
      <c r="X30" s="18"/>
    </row>
    <row r="31" spans="1:24" ht="15">
      <c r="A31" s="98"/>
      <c r="B31" s="103"/>
      <c r="C31" s="22" t="s">
        <v>65</v>
      </c>
      <c r="D31" s="32">
        <v>1227</v>
      </c>
      <c r="E31" s="35">
        <v>0.222</v>
      </c>
      <c r="F31" s="32">
        <v>865</v>
      </c>
      <c r="G31" s="33">
        <v>0.26200000000000001</v>
      </c>
      <c r="H31" s="32" t="s">
        <v>110</v>
      </c>
      <c r="I31" s="33" t="s">
        <v>111</v>
      </c>
      <c r="J31" s="32" t="s">
        <v>110</v>
      </c>
      <c r="K31" s="33" t="s">
        <v>111</v>
      </c>
      <c r="L31" s="32" t="s">
        <v>110</v>
      </c>
      <c r="M31" s="33" t="s">
        <v>111</v>
      </c>
      <c r="N31" s="32" t="s">
        <v>938</v>
      </c>
      <c r="O31" s="33" t="s">
        <v>939</v>
      </c>
      <c r="P31" s="32" t="s">
        <v>949</v>
      </c>
      <c r="Q31" s="33" t="s">
        <v>637</v>
      </c>
      <c r="R31" s="18"/>
      <c r="S31" s="18"/>
      <c r="T31" s="18"/>
      <c r="U31" s="18"/>
      <c r="V31" s="18"/>
      <c r="W31" s="18"/>
      <c r="X31" s="18"/>
    </row>
    <row r="32" spans="1:24" ht="15">
      <c r="A32" s="98"/>
      <c r="B32" s="103"/>
      <c r="C32" s="22" t="s">
        <v>66</v>
      </c>
      <c r="D32" s="32" t="s">
        <v>883</v>
      </c>
      <c r="E32" s="35" t="s">
        <v>884</v>
      </c>
      <c r="F32" s="32" t="s">
        <v>885</v>
      </c>
      <c r="G32" s="33" t="s">
        <v>886</v>
      </c>
      <c r="H32" s="32" t="s">
        <v>110</v>
      </c>
      <c r="I32" s="33" t="s">
        <v>111</v>
      </c>
      <c r="J32" s="32" t="s">
        <v>110</v>
      </c>
      <c r="K32" s="33" t="s">
        <v>111</v>
      </c>
      <c r="L32" s="32" t="s">
        <v>110</v>
      </c>
      <c r="M32" s="33" t="s">
        <v>111</v>
      </c>
      <c r="N32" s="32" t="s">
        <v>110</v>
      </c>
      <c r="O32" s="33" t="s">
        <v>111</v>
      </c>
      <c r="P32" s="32" t="s">
        <v>110</v>
      </c>
      <c r="Q32" s="33" t="s">
        <v>111</v>
      </c>
      <c r="R32" s="18"/>
      <c r="S32" s="18"/>
      <c r="T32" s="18"/>
      <c r="U32" s="18"/>
      <c r="V32" s="18"/>
      <c r="W32" s="18"/>
      <c r="X32" s="18"/>
    </row>
    <row r="33" spans="1:31" ht="15">
      <c r="A33" s="98"/>
      <c r="B33" s="103" t="s">
        <v>67</v>
      </c>
      <c r="C33" s="17" t="s">
        <v>68</v>
      </c>
      <c r="D33" s="32">
        <v>10343</v>
      </c>
      <c r="E33" s="35">
        <v>7.0999999999999994E-2</v>
      </c>
      <c r="F33" s="32">
        <v>8338</v>
      </c>
      <c r="G33" s="33">
        <v>7.9000000000000001E-2</v>
      </c>
      <c r="H33" s="32" t="s">
        <v>902</v>
      </c>
      <c r="I33" s="33" t="s">
        <v>310</v>
      </c>
      <c r="J33" s="32" t="s">
        <v>782</v>
      </c>
      <c r="K33" s="33" t="s">
        <v>913</v>
      </c>
      <c r="L33" s="32" t="s">
        <v>110</v>
      </c>
      <c r="M33" s="33" t="s">
        <v>111</v>
      </c>
      <c r="N33" s="32">
        <v>1960</v>
      </c>
      <c r="O33" s="33">
        <v>0.17499999999999999</v>
      </c>
      <c r="P33" s="32">
        <v>1433</v>
      </c>
      <c r="Q33" s="33">
        <v>0.20699999999999999</v>
      </c>
      <c r="R33" s="18"/>
      <c r="S33" s="18"/>
      <c r="T33" s="18"/>
      <c r="U33" s="18"/>
      <c r="V33" s="18"/>
      <c r="W33" s="18"/>
      <c r="X33" s="18"/>
    </row>
    <row r="34" spans="1:31" ht="15">
      <c r="A34" s="98"/>
      <c r="B34" s="103"/>
      <c r="C34" s="17" t="s">
        <v>69</v>
      </c>
      <c r="D34" s="32">
        <v>14347</v>
      </c>
      <c r="E34" s="35">
        <v>5.8999999999999997E-2</v>
      </c>
      <c r="F34" s="32">
        <v>12676</v>
      </c>
      <c r="G34" s="33">
        <v>6.3E-2</v>
      </c>
      <c r="H34" s="32" t="s">
        <v>903</v>
      </c>
      <c r="I34" s="33" t="s">
        <v>840</v>
      </c>
      <c r="J34" s="32" t="s">
        <v>215</v>
      </c>
      <c r="K34" s="33" t="s">
        <v>914</v>
      </c>
      <c r="L34" s="32" t="s">
        <v>110</v>
      </c>
      <c r="M34" s="33" t="s">
        <v>111</v>
      </c>
      <c r="N34" s="32">
        <v>1562</v>
      </c>
      <c r="O34" s="33">
        <v>0.19400000000000001</v>
      </c>
      <c r="P34" s="32">
        <v>1587</v>
      </c>
      <c r="Q34" s="33">
        <v>0.19400000000000001</v>
      </c>
      <c r="R34" s="18"/>
      <c r="S34" s="18"/>
      <c r="T34" s="18"/>
      <c r="U34" s="18"/>
      <c r="V34" s="18"/>
      <c r="W34" s="18"/>
      <c r="X34" s="18"/>
    </row>
    <row r="35" spans="1:31" ht="15">
      <c r="A35" s="98"/>
      <c r="B35" s="103"/>
      <c r="C35" s="17" t="s">
        <v>70</v>
      </c>
      <c r="D35" s="32">
        <v>12503</v>
      </c>
      <c r="E35" s="35">
        <v>6.5000000000000002E-2</v>
      </c>
      <c r="F35" s="32">
        <v>11525</v>
      </c>
      <c r="G35" s="33">
        <v>6.8000000000000005E-2</v>
      </c>
      <c r="H35" s="32" t="s">
        <v>904</v>
      </c>
      <c r="I35" s="33" t="s">
        <v>344</v>
      </c>
      <c r="J35" s="32" t="s">
        <v>915</v>
      </c>
      <c r="K35" s="33" t="s">
        <v>916</v>
      </c>
      <c r="L35" s="32" t="s">
        <v>110</v>
      </c>
      <c r="M35" s="33" t="s">
        <v>111</v>
      </c>
      <c r="N35" s="32" t="s">
        <v>942</v>
      </c>
      <c r="O35" s="33" t="s">
        <v>943</v>
      </c>
      <c r="P35" s="32">
        <v>1365</v>
      </c>
      <c r="Q35" s="33">
        <v>0.21199999999999999</v>
      </c>
      <c r="R35" s="18"/>
      <c r="S35" s="18"/>
      <c r="T35" s="18"/>
      <c r="U35" s="18"/>
      <c r="V35" s="18"/>
      <c r="W35" s="18"/>
      <c r="X35" s="18"/>
    </row>
    <row r="36" spans="1:31" ht="15">
      <c r="A36" s="98"/>
      <c r="B36" s="103"/>
      <c r="C36" s="17" t="s">
        <v>71</v>
      </c>
      <c r="D36" s="32">
        <v>4905</v>
      </c>
      <c r="E36" s="35">
        <v>0.105</v>
      </c>
      <c r="F36" s="32">
        <v>4449</v>
      </c>
      <c r="G36" s="33">
        <v>0.111</v>
      </c>
      <c r="H36" s="32" t="s">
        <v>434</v>
      </c>
      <c r="I36" s="33" t="s">
        <v>143</v>
      </c>
      <c r="J36" s="32" t="s">
        <v>702</v>
      </c>
      <c r="K36" s="33" t="s">
        <v>917</v>
      </c>
      <c r="L36" s="32" t="s">
        <v>110</v>
      </c>
      <c r="M36" s="33" t="s">
        <v>111</v>
      </c>
      <c r="N36" s="32" t="s">
        <v>936</v>
      </c>
      <c r="O36" s="33" t="s">
        <v>637</v>
      </c>
      <c r="P36" s="32" t="s">
        <v>950</v>
      </c>
      <c r="Q36" s="33" t="s">
        <v>933</v>
      </c>
      <c r="R36" s="18"/>
      <c r="S36" s="18"/>
      <c r="T36" s="18"/>
      <c r="U36" s="18"/>
      <c r="V36" s="18"/>
      <c r="W36" s="18"/>
      <c r="X36" s="18"/>
    </row>
    <row r="37" spans="1:31" ht="15">
      <c r="A37" s="98"/>
      <c r="B37" s="103"/>
      <c r="C37" s="17" t="s">
        <v>72</v>
      </c>
      <c r="D37" s="32">
        <v>7978</v>
      </c>
      <c r="E37" s="35">
        <v>8.4000000000000005E-2</v>
      </c>
      <c r="F37" s="32">
        <v>6790</v>
      </c>
      <c r="G37" s="33">
        <v>9.0999999999999998E-2</v>
      </c>
      <c r="H37" s="32" t="s">
        <v>905</v>
      </c>
      <c r="I37" s="33" t="s">
        <v>906</v>
      </c>
      <c r="J37" s="32" t="s">
        <v>918</v>
      </c>
      <c r="K37" s="33" t="s">
        <v>919</v>
      </c>
      <c r="L37" s="32" t="s">
        <v>110</v>
      </c>
      <c r="M37" s="33" t="s">
        <v>111</v>
      </c>
      <c r="N37" s="32" t="s">
        <v>480</v>
      </c>
      <c r="O37" s="33" t="s">
        <v>529</v>
      </c>
      <c r="P37" s="32">
        <v>1973</v>
      </c>
      <c r="Q37" s="33">
        <v>0.17699999999999999</v>
      </c>
      <c r="R37" s="18"/>
      <c r="S37" s="18"/>
      <c r="T37" s="18"/>
      <c r="U37" s="18"/>
      <c r="V37" s="18"/>
      <c r="W37" s="18"/>
      <c r="X37" s="18"/>
    </row>
    <row r="38" spans="1:31" ht="15">
      <c r="A38" s="98"/>
      <c r="B38" s="103"/>
      <c r="C38" s="17" t="s">
        <v>73</v>
      </c>
      <c r="D38" s="32">
        <v>1187</v>
      </c>
      <c r="E38" s="35">
        <v>0.22</v>
      </c>
      <c r="F38" s="32">
        <v>1137</v>
      </c>
      <c r="G38" s="33">
        <v>0.224</v>
      </c>
      <c r="H38" s="32" t="s">
        <v>110</v>
      </c>
      <c r="I38" s="33" t="s">
        <v>111</v>
      </c>
      <c r="J38" s="32" t="s">
        <v>110</v>
      </c>
      <c r="K38" s="33" t="s">
        <v>111</v>
      </c>
      <c r="L38" s="32" t="s">
        <v>110</v>
      </c>
      <c r="M38" s="33" t="s">
        <v>111</v>
      </c>
      <c r="N38" s="32" t="s">
        <v>110</v>
      </c>
      <c r="O38" s="33" t="s">
        <v>111</v>
      </c>
      <c r="P38" s="32" t="s">
        <v>110</v>
      </c>
      <c r="Q38" s="33" t="s">
        <v>111</v>
      </c>
      <c r="R38" s="18"/>
      <c r="S38" s="18"/>
      <c r="T38" s="18"/>
      <c r="U38" s="18"/>
      <c r="V38" s="18"/>
      <c r="W38" s="18"/>
      <c r="X38" s="18"/>
    </row>
    <row r="39" spans="1:31" ht="15">
      <c r="A39" s="98"/>
      <c r="B39" s="103"/>
      <c r="C39" s="17" t="s">
        <v>74</v>
      </c>
      <c r="D39" s="32">
        <v>5374</v>
      </c>
      <c r="E39" s="35">
        <v>0.10199999999999999</v>
      </c>
      <c r="F39" s="32">
        <v>4637</v>
      </c>
      <c r="G39" s="33">
        <v>0.11</v>
      </c>
      <c r="H39" s="32" t="s">
        <v>110</v>
      </c>
      <c r="I39" s="33" t="s">
        <v>111</v>
      </c>
      <c r="J39" s="32" t="s">
        <v>920</v>
      </c>
      <c r="K39" s="33" t="s">
        <v>389</v>
      </c>
      <c r="L39" s="32" t="s">
        <v>110</v>
      </c>
      <c r="M39" s="33" t="s">
        <v>111</v>
      </c>
      <c r="N39" s="32" t="s">
        <v>944</v>
      </c>
      <c r="O39" s="33" t="s">
        <v>945</v>
      </c>
      <c r="P39" s="32">
        <v>1284</v>
      </c>
      <c r="Q39" s="33">
        <v>0.217</v>
      </c>
      <c r="R39" s="18"/>
      <c r="S39" s="18"/>
      <c r="T39" s="18"/>
      <c r="U39" s="18"/>
      <c r="V39" s="18"/>
      <c r="W39" s="18"/>
      <c r="X39" s="18"/>
    </row>
    <row r="40" spans="1:31" ht="15">
      <c r="A40" s="98"/>
      <c r="B40" s="103"/>
      <c r="C40" s="17" t="s">
        <v>75</v>
      </c>
      <c r="D40" s="32">
        <v>1767</v>
      </c>
      <c r="E40" s="35">
        <v>0.18</v>
      </c>
      <c r="F40" s="32">
        <v>1283</v>
      </c>
      <c r="G40" s="33">
        <v>0.21099999999999999</v>
      </c>
      <c r="H40" s="32" t="s">
        <v>110</v>
      </c>
      <c r="I40" s="33" t="s">
        <v>111</v>
      </c>
      <c r="J40" s="32" t="s">
        <v>847</v>
      </c>
      <c r="K40" s="33" t="s">
        <v>921</v>
      </c>
      <c r="L40" s="32" t="s">
        <v>110</v>
      </c>
      <c r="M40" s="33" t="s">
        <v>111</v>
      </c>
      <c r="N40" s="32" t="s">
        <v>110</v>
      </c>
      <c r="O40" s="33" t="s">
        <v>111</v>
      </c>
      <c r="P40" s="32" t="s">
        <v>412</v>
      </c>
      <c r="Q40" s="33" t="s">
        <v>951</v>
      </c>
      <c r="R40" s="18"/>
      <c r="S40" s="18"/>
      <c r="T40" s="18"/>
      <c r="U40" s="18"/>
      <c r="V40" s="18"/>
      <c r="W40" s="18"/>
      <c r="X40" s="18"/>
    </row>
    <row r="41" spans="1:31" ht="15">
      <c r="A41" s="98"/>
      <c r="B41" s="103"/>
      <c r="C41" s="17" t="s">
        <v>76</v>
      </c>
      <c r="D41" s="32">
        <v>2491</v>
      </c>
      <c r="E41" s="35">
        <v>0.153</v>
      </c>
      <c r="F41" s="32">
        <v>1388</v>
      </c>
      <c r="G41" s="33">
        <v>0.20200000000000001</v>
      </c>
      <c r="H41" s="32" t="s">
        <v>110</v>
      </c>
      <c r="I41" s="33" t="s">
        <v>111</v>
      </c>
      <c r="J41" s="32" t="s">
        <v>724</v>
      </c>
      <c r="K41" s="33" t="s">
        <v>910</v>
      </c>
      <c r="L41" s="32" t="s">
        <v>110</v>
      </c>
      <c r="M41" s="33" t="s">
        <v>111</v>
      </c>
      <c r="N41" s="32" t="s">
        <v>110</v>
      </c>
      <c r="O41" s="33" t="s">
        <v>111</v>
      </c>
      <c r="P41" s="32">
        <v>1185</v>
      </c>
      <c r="Q41" s="33">
        <v>0.22700000000000001</v>
      </c>
      <c r="R41" s="18"/>
      <c r="S41" s="18"/>
      <c r="T41" s="18"/>
      <c r="U41" s="18"/>
      <c r="V41" s="18"/>
      <c r="W41" s="18"/>
      <c r="X41" s="18"/>
    </row>
    <row r="42" spans="1:31" ht="15">
      <c r="A42" s="98"/>
      <c r="B42" s="103"/>
      <c r="C42" s="17" t="s">
        <v>77</v>
      </c>
      <c r="D42" s="32">
        <v>33114</v>
      </c>
      <c r="E42" s="35">
        <v>3.4000000000000002E-2</v>
      </c>
      <c r="F42" s="32">
        <v>27655</v>
      </c>
      <c r="G42" s="33">
        <v>3.9E-2</v>
      </c>
      <c r="H42" s="32">
        <v>933</v>
      </c>
      <c r="I42" s="33">
        <v>0.246</v>
      </c>
      <c r="J42" s="32">
        <v>1836</v>
      </c>
      <c r="K42" s="33">
        <v>0.17599999999999999</v>
      </c>
      <c r="L42" s="32" t="s">
        <v>931</v>
      </c>
      <c r="M42" s="33" t="s">
        <v>895</v>
      </c>
      <c r="N42" s="32">
        <v>2763</v>
      </c>
      <c r="O42" s="33">
        <v>0.14499999999999999</v>
      </c>
      <c r="P42" s="32">
        <v>5349</v>
      </c>
      <c r="Q42" s="33">
        <v>0.107</v>
      </c>
      <c r="R42" s="18"/>
      <c r="S42" s="18"/>
      <c r="T42" s="18"/>
      <c r="U42" s="18"/>
      <c r="V42" s="18"/>
      <c r="W42" s="18"/>
      <c r="X42" s="18"/>
    </row>
    <row r="43" spans="1:31" ht="15">
      <c r="A43" s="98"/>
      <c r="B43" s="104"/>
      <c r="C43" s="23" t="s">
        <v>78</v>
      </c>
      <c r="D43" s="32">
        <v>2750</v>
      </c>
      <c r="E43" s="35">
        <v>0.14499999999999999</v>
      </c>
      <c r="F43" s="32">
        <v>2067</v>
      </c>
      <c r="G43" s="33">
        <v>0.16500000000000001</v>
      </c>
      <c r="H43" s="32" t="s">
        <v>110</v>
      </c>
      <c r="I43" s="33" t="s">
        <v>111</v>
      </c>
      <c r="J43" s="32" t="s">
        <v>922</v>
      </c>
      <c r="K43" s="33" t="s">
        <v>923</v>
      </c>
      <c r="L43" s="32" t="s">
        <v>110</v>
      </c>
      <c r="M43" s="33" t="s">
        <v>111</v>
      </c>
      <c r="N43" s="32" t="s">
        <v>707</v>
      </c>
      <c r="O43" s="33" t="s">
        <v>946</v>
      </c>
      <c r="P43" s="32">
        <v>850</v>
      </c>
      <c r="Q43" s="33">
        <v>0.26700000000000002</v>
      </c>
      <c r="R43" s="18"/>
      <c r="S43" s="18"/>
      <c r="T43" s="18"/>
      <c r="U43" s="18"/>
      <c r="V43" s="18"/>
      <c r="W43" s="18"/>
      <c r="X43" s="18"/>
    </row>
    <row r="44" spans="1:31" ht="15">
      <c r="A44" s="98"/>
      <c r="B44" s="98" t="s">
        <v>79</v>
      </c>
      <c r="C44" s="22" t="s">
        <v>80</v>
      </c>
      <c r="D44" s="32">
        <v>18580</v>
      </c>
      <c r="E44" s="35">
        <v>5.0999999999999997E-2</v>
      </c>
      <c r="F44" s="32">
        <v>14010</v>
      </c>
      <c r="G44" s="33">
        <v>0.06</v>
      </c>
      <c r="H44" s="32" t="s">
        <v>491</v>
      </c>
      <c r="I44" s="33" t="s">
        <v>901</v>
      </c>
      <c r="J44" s="32">
        <v>1368</v>
      </c>
      <c r="K44" s="33">
        <v>0.20699999999999999</v>
      </c>
      <c r="L44" s="32" t="s">
        <v>110</v>
      </c>
      <c r="M44" s="33" t="s">
        <v>111</v>
      </c>
      <c r="N44" s="32" t="s">
        <v>940</v>
      </c>
      <c r="O44" s="33" t="s">
        <v>239</v>
      </c>
      <c r="P44" s="32">
        <v>5231</v>
      </c>
      <c r="Q44" s="33">
        <v>0.109</v>
      </c>
      <c r="R44" s="18"/>
      <c r="S44" s="18"/>
      <c r="T44" s="18"/>
      <c r="U44" s="18"/>
      <c r="V44" s="18"/>
      <c r="W44" s="18"/>
      <c r="X44" s="18"/>
    </row>
    <row r="45" spans="1:31" ht="15">
      <c r="A45" s="98"/>
      <c r="B45" s="98"/>
      <c r="C45" s="22" t="s">
        <v>81</v>
      </c>
      <c r="D45" s="32">
        <v>42877</v>
      </c>
      <c r="E45" s="35">
        <v>2.7E-2</v>
      </c>
      <c r="F45" s="32">
        <v>39621</v>
      </c>
      <c r="G45" s="33">
        <v>0.03</v>
      </c>
      <c r="H45" s="32">
        <v>819</v>
      </c>
      <c r="I45" s="33">
        <v>0.26100000000000001</v>
      </c>
      <c r="J45" s="32">
        <v>1793</v>
      </c>
      <c r="K45" s="33">
        <v>0.18099999999999999</v>
      </c>
      <c r="L45" s="32" t="s">
        <v>928</v>
      </c>
      <c r="M45" s="33" t="s">
        <v>929</v>
      </c>
      <c r="N45" s="32">
        <v>1911</v>
      </c>
      <c r="O45" s="33">
        <v>0.17499999999999999</v>
      </c>
      <c r="P45" s="32">
        <v>5098</v>
      </c>
      <c r="Q45" s="33">
        <v>0.108</v>
      </c>
      <c r="R45" s="18"/>
      <c r="S45" s="18"/>
      <c r="T45" s="18"/>
      <c r="U45" s="18"/>
      <c r="V45" s="18"/>
      <c r="W45" s="18"/>
      <c r="X45" s="18"/>
    </row>
    <row r="46" spans="1:31" ht="15">
      <c r="A46" s="98"/>
      <c r="B46" s="98"/>
      <c r="C46" s="22" t="s">
        <v>82</v>
      </c>
      <c r="D46" s="32">
        <v>34201</v>
      </c>
      <c r="E46" s="35">
        <v>3.4000000000000002E-2</v>
      </c>
      <c r="F46" s="32">
        <v>27773</v>
      </c>
      <c r="G46" s="33">
        <v>3.9E-2</v>
      </c>
      <c r="H46" s="32">
        <v>1531</v>
      </c>
      <c r="I46" s="33">
        <v>0.192</v>
      </c>
      <c r="J46" s="32">
        <v>927</v>
      </c>
      <c r="K46" s="33">
        <v>0.248</v>
      </c>
      <c r="L46" s="32" t="s">
        <v>930</v>
      </c>
      <c r="M46" s="33" t="s">
        <v>927</v>
      </c>
      <c r="N46" s="32">
        <v>5508</v>
      </c>
      <c r="O46" s="33">
        <v>0.10199999999999999</v>
      </c>
      <c r="P46" s="32">
        <v>5341</v>
      </c>
      <c r="Q46" s="33">
        <v>0.104</v>
      </c>
      <c r="R46" s="18"/>
      <c r="S46" s="18"/>
      <c r="T46" s="18"/>
      <c r="U46" s="18"/>
      <c r="V46" s="18"/>
      <c r="W46" s="18"/>
      <c r="X46" s="18"/>
    </row>
    <row r="47" spans="1:31" ht="15">
      <c r="A47" s="98"/>
      <c r="B47" s="98"/>
      <c r="C47" s="22" t="s">
        <v>83</v>
      </c>
      <c r="D47" s="32">
        <v>1101</v>
      </c>
      <c r="E47" s="35">
        <v>0.23200000000000001</v>
      </c>
      <c r="F47" s="32" t="s">
        <v>887</v>
      </c>
      <c r="G47" s="33" t="s">
        <v>881</v>
      </c>
      <c r="H47" s="32" t="s">
        <v>110</v>
      </c>
      <c r="I47" s="33" t="s">
        <v>111</v>
      </c>
      <c r="J47" s="32" t="s">
        <v>392</v>
      </c>
      <c r="K47" s="33" t="s">
        <v>393</v>
      </c>
      <c r="L47" s="32" t="s">
        <v>110</v>
      </c>
      <c r="M47" s="33" t="s">
        <v>111</v>
      </c>
      <c r="N47" s="32" t="s">
        <v>941</v>
      </c>
      <c r="O47" s="33" t="s">
        <v>929</v>
      </c>
      <c r="P47" s="32" t="s">
        <v>704</v>
      </c>
      <c r="Q47" s="33" t="s">
        <v>210</v>
      </c>
      <c r="R47" s="18"/>
      <c r="S47" s="18"/>
      <c r="T47" s="18"/>
      <c r="U47" s="18"/>
      <c r="V47" s="18"/>
      <c r="W47" s="18"/>
      <c r="X47" s="18"/>
    </row>
    <row r="48" spans="1:31" ht="15">
      <c r="A48" s="24"/>
      <c r="B48" s="25"/>
      <c r="C48" s="24"/>
      <c r="D48" s="26"/>
      <c r="E48" s="27"/>
      <c r="F48" s="28"/>
      <c r="G48" s="29"/>
      <c r="H48" s="28"/>
      <c r="I48" s="29"/>
      <c r="J48" s="28"/>
      <c r="K48" s="29"/>
      <c r="L48" s="28"/>
      <c r="M48" s="29"/>
      <c r="N48" s="28"/>
      <c r="O48" s="29"/>
      <c r="P48" s="28"/>
      <c r="Q48" s="29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</row>
    <row r="49" spans="1:31" ht="15.75">
      <c r="A49" s="8" t="s">
        <v>43</v>
      </c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18"/>
    </row>
    <row r="50" spans="1:31">
      <c r="A50" s="8" t="s">
        <v>7</v>
      </c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</row>
    <row r="51" spans="1:31">
      <c r="A51" s="8" t="s">
        <v>41</v>
      </c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</row>
    <row r="52" spans="1:31">
      <c r="A52" s="8" t="s">
        <v>8</v>
      </c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</row>
    <row r="53" spans="1:31">
      <c r="A53" s="8" t="s">
        <v>9</v>
      </c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</row>
    <row r="54" spans="1:31">
      <c r="A54" s="8" t="s">
        <v>10</v>
      </c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</row>
    <row r="55" spans="1:31">
      <c r="A55" s="8" t="s">
        <v>42</v>
      </c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</row>
    <row r="56" spans="1:31">
      <c r="A56" s="8" t="s">
        <v>11</v>
      </c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</row>
    <row r="57" spans="1:3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</row>
    <row r="58" spans="1:3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</row>
    <row r="59" spans="1:3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</row>
    <row r="60" spans="1:3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8"/>
      <c r="Y60" s="18"/>
      <c r="Z60" s="18"/>
      <c r="AA60" s="18"/>
      <c r="AB60" s="18"/>
      <c r="AC60" s="18"/>
      <c r="AD60" s="18"/>
      <c r="AE60" s="18"/>
    </row>
    <row r="61" spans="1:3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</row>
    <row r="62" spans="1:3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</row>
    <row r="63" spans="1:3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</row>
    <row r="64" spans="1:3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  <c r="AA64" s="18"/>
      <c r="AB64" s="18"/>
      <c r="AC64" s="18"/>
      <c r="AD64" s="18"/>
      <c r="AE64" s="18"/>
    </row>
  </sheetData>
  <mergeCells count="17">
    <mergeCell ref="N3:O3"/>
    <mergeCell ref="P3:Q3"/>
    <mergeCell ref="A3:C4"/>
    <mergeCell ref="D3:E3"/>
    <mergeCell ref="F3:G3"/>
    <mergeCell ref="H3:I3"/>
    <mergeCell ref="J3:K3"/>
    <mergeCell ref="L3:M3"/>
    <mergeCell ref="B44:B47"/>
    <mergeCell ref="A5:A47"/>
    <mergeCell ref="B5:C5"/>
    <mergeCell ref="B6:B7"/>
    <mergeCell ref="B8:B11"/>
    <mergeCell ref="B12:B16"/>
    <mergeCell ref="B17:B22"/>
    <mergeCell ref="B23:B32"/>
    <mergeCell ref="B33:B43"/>
  </mergeCells>
  <pageMargins left="0.78740157499999996" right="0.78740157499999996" top="0.984251969" bottom="0.984251969" header="0.5" footer="0.5"/>
  <pageSetup paperSize="9" orientation="portrait" horizontalDpi="4294967292" verticalDpi="4294967292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dimension ref="A1:AE64"/>
  <sheetViews>
    <sheetView zoomScaleNormal="100" workbookViewId="0">
      <pane xSplit="3" ySplit="4" topLeftCell="D5" activePane="bottomRight" state="frozen"/>
      <selection activeCell="D5" sqref="D5"/>
      <selection pane="topRight" activeCell="D5" sqref="D5"/>
      <selection pane="bottomLeft" activeCell="D5" sqref="D5"/>
      <selection pane="bottomRight" activeCell="D5" sqref="D5"/>
    </sheetView>
  </sheetViews>
  <sheetFormatPr baseColWidth="10" defaultRowHeight="14.25"/>
  <cols>
    <col min="1" max="1" width="10.625" customWidth="1"/>
    <col min="2" max="2" width="14" customWidth="1"/>
    <col min="3" max="3" width="34.75" bestFit="1" customWidth="1"/>
    <col min="4" max="17" width="8.75" customWidth="1"/>
    <col min="18" max="18" width="1.25" customWidth="1"/>
    <col min="19" max="29" width="8.75" customWidth="1"/>
    <col min="30" max="30" width="1.25" customWidth="1"/>
  </cols>
  <sheetData>
    <row r="1" spans="1:31" ht="15">
      <c r="A1" s="10" t="s">
        <v>45</v>
      </c>
      <c r="B1" s="1"/>
      <c r="C1" s="1"/>
      <c r="D1" s="2"/>
      <c r="E1" s="2"/>
      <c r="F1" s="2"/>
      <c r="G1" s="2"/>
      <c r="H1" s="2"/>
      <c r="I1" s="2"/>
      <c r="J1" s="18"/>
      <c r="K1" s="18"/>
      <c r="L1" s="18"/>
      <c r="M1" s="18"/>
      <c r="N1" s="18"/>
      <c r="O1" s="18"/>
      <c r="P1" s="18"/>
      <c r="Q1" s="3" t="s">
        <v>13</v>
      </c>
      <c r="R1" s="18"/>
      <c r="S1" s="19"/>
      <c r="T1" s="18"/>
      <c r="U1" s="18"/>
      <c r="V1" s="18"/>
      <c r="W1" s="18"/>
      <c r="X1" s="18"/>
      <c r="Y1" s="18"/>
      <c r="Z1" s="18"/>
      <c r="AA1" s="18"/>
      <c r="AB1" s="18"/>
      <c r="AC1" s="19" t="s">
        <v>46</v>
      </c>
      <c r="AD1" s="18"/>
      <c r="AE1" s="18"/>
    </row>
    <row r="2" spans="1:31">
      <c r="A2" s="4"/>
      <c r="B2" s="4"/>
      <c r="C2" s="4"/>
      <c r="D2" s="5"/>
      <c r="E2" s="5"/>
      <c r="F2" s="5"/>
      <c r="G2" s="5"/>
      <c r="H2" s="5"/>
      <c r="I2" s="5"/>
      <c r="J2" s="18"/>
      <c r="K2" s="18"/>
      <c r="L2" s="18"/>
      <c r="M2" s="18"/>
      <c r="N2" s="18"/>
      <c r="O2" s="18"/>
      <c r="P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</row>
    <row r="3" spans="1:31" ht="14.25" customHeight="1">
      <c r="A3" s="105" t="s">
        <v>47</v>
      </c>
      <c r="B3" s="106"/>
      <c r="C3" s="107"/>
      <c r="D3" s="97" t="s">
        <v>44</v>
      </c>
      <c r="E3" s="99"/>
      <c r="F3" s="95" t="s">
        <v>3</v>
      </c>
      <c r="G3" s="96"/>
      <c r="H3" s="95" t="s">
        <v>4</v>
      </c>
      <c r="I3" s="96"/>
      <c r="J3" s="95" t="s">
        <v>5</v>
      </c>
      <c r="K3" s="96"/>
      <c r="L3" s="95" t="s">
        <v>6</v>
      </c>
      <c r="M3" s="96"/>
      <c r="N3" s="95" t="s">
        <v>12</v>
      </c>
      <c r="O3" s="96"/>
      <c r="P3" s="97" t="s">
        <v>84</v>
      </c>
      <c r="Q3" s="96"/>
      <c r="R3" s="18"/>
      <c r="S3" s="18"/>
      <c r="T3" s="18"/>
      <c r="U3" s="18"/>
      <c r="V3" s="18"/>
      <c r="W3" s="18"/>
      <c r="X3" s="18"/>
    </row>
    <row r="4" spans="1:31" ht="39" customHeight="1">
      <c r="A4" s="108"/>
      <c r="B4" s="109"/>
      <c r="C4" s="110"/>
      <c r="D4" s="6" t="s">
        <v>1</v>
      </c>
      <c r="E4" s="6" t="s">
        <v>2</v>
      </c>
      <c r="F4" s="6" t="s">
        <v>1</v>
      </c>
      <c r="G4" s="6" t="s">
        <v>2</v>
      </c>
      <c r="H4" s="6" t="s">
        <v>1</v>
      </c>
      <c r="I4" s="6" t="s">
        <v>2</v>
      </c>
      <c r="J4" s="6" t="s">
        <v>1</v>
      </c>
      <c r="K4" s="6" t="s">
        <v>2</v>
      </c>
      <c r="L4" s="6" t="s">
        <v>1</v>
      </c>
      <c r="M4" s="6" t="s">
        <v>2</v>
      </c>
      <c r="N4" s="6" t="s">
        <v>1</v>
      </c>
      <c r="O4" s="6" t="s">
        <v>2</v>
      </c>
      <c r="P4" s="6" t="s">
        <v>1</v>
      </c>
      <c r="Q4" s="6" t="s">
        <v>2</v>
      </c>
      <c r="R4" s="18"/>
      <c r="S4" s="18"/>
      <c r="T4" s="18"/>
      <c r="U4" s="18"/>
      <c r="V4" s="18"/>
      <c r="W4" s="18"/>
      <c r="X4" s="18"/>
    </row>
    <row r="5" spans="1:31" ht="12.95" customHeight="1">
      <c r="A5" s="98" t="s">
        <v>24</v>
      </c>
      <c r="B5" s="100" t="s">
        <v>0</v>
      </c>
      <c r="C5" s="101"/>
      <c r="D5" s="30">
        <v>234964</v>
      </c>
      <c r="E5" s="34">
        <v>3.0000000000000001E-3</v>
      </c>
      <c r="F5" s="30">
        <v>67597</v>
      </c>
      <c r="G5" s="31">
        <v>3.5999999999999997E-2</v>
      </c>
      <c r="H5" s="30">
        <v>161055</v>
      </c>
      <c r="I5" s="31">
        <v>1.7999999999999999E-2</v>
      </c>
      <c r="J5" s="30">
        <v>5932</v>
      </c>
      <c r="K5" s="31">
        <v>0.14099999999999999</v>
      </c>
      <c r="L5" s="30" t="s">
        <v>110</v>
      </c>
      <c r="M5" s="31" t="s">
        <v>111</v>
      </c>
      <c r="N5" s="30">
        <v>5957</v>
      </c>
      <c r="O5" s="31">
        <v>0.14199999999999999</v>
      </c>
      <c r="P5" s="30">
        <v>37151</v>
      </c>
      <c r="Q5" s="31">
        <v>5.5E-2</v>
      </c>
      <c r="R5" s="18"/>
      <c r="S5" s="18"/>
      <c r="T5" s="18"/>
      <c r="U5" s="18"/>
      <c r="V5" s="18"/>
      <c r="W5" s="18"/>
      <c r="X5" s="18"/>
    </row>
    <row r="6" spans="1:31" ht="12.95" customHeight="1">
      <c r="A6" s="98"/>
      <c r="B6" s="102" t="s">
        <v>48</v>
      </c>
      <c r="C6" s="20" t="s">
        <v>49</v>
      </c>
      <c r="D6" s="32">
        <v>116974</v>
      </c>
      <c r="E6" s="35">
        <v>2.3E-2</v>
      </c>
      <c r="F6" s="32">
        <v>34869</v>
      </c>
      <c r="G6" s="33">
        <v>5.5E-2</v>
      </c>
      <c r="H6" s="32">
        <v>78142</v>
      </c>
      <c r="I6" s="33">
        <v>3.3000000000000002E-2</v>
      </c>
      <c r="J6" s="32">
        <v>3057</v>
      </c>
      <c r="K6" s="33">
        <v>0.19900000000000001</v>
      </c>
      <c r="L6" s="32" t="s">
        <v>110</v>
      </c>
      <c r="M6" s="33" t="s">
        <v>111</v>
      </c>
      <c r="N6" s="32">
        <v>3403</v>
      </c>
      <c r="O6" s="33">
        <v>0.191</v>
      </c>
      <c r="P6" s="32">
        <v>18508</v>
      </c>
      <c r="Q6" s="33">
        <v>8.2000000000000003E-2</v>
      </c>
      <c r="R6" s="18"/>
      <c r="S6" s="18"/>
      <c r="T6" s="18"/>
      <c r="U6" s="18"/>
      <c r="V6" s="18"/>
      <c r="W6" s="18"/>
      <c r="X6" s="18"/>
    </row>
    <row r="7" spans="1:31" ht="15">
      <c r="A7" s="98"/>
      <c r="B7" s="102"/>
      <c r="C7" s="20" t="s">
        <v>50</v>
      </c>
      <c r="D7" s="32">
        <v>117990</v>
      </c>
      <c r="E7" s="35">
        <v>2.1999999999999999E-2</v>
      </c>
      <c r="F7" s="32">
        <v>32728</v>
      </c>
      <c r="G7" s="33">
        <v>5.6000000000000001E-2</v>
      </c>
      <c r="H7" s="32">
        <v>82913</v>
      </c>
      <c r="I7" s="33">
        <v>3.1E-2</v>
      </c>
      <c r="J7" s="32">
        <v>2876</v>
      </c>
      <c r="K7" s="33">
        <v>0.2</v>
      </c>
      <c r="L7" s="32" t="s">
        <v>110</v>
      </c>
      <c r="M7" s="33" t="s">
        <v>111</v>
      </c>
      <c r="N7" s="32">
        <v>2554</v>
      </c>
      <c r="O7" s="33">
        <v>0.216</v>
      </c>
      <c r="P7" s="32">
        <v>18643</v>
      </c>
      <c r="Q7" s="33">
        <v>7.9000000000000001E-2</v>
      </c>
      <c r="R7" s="18"/>
      <c r="S7" s="18"/>
      <c r="T7" s="18"/>
      <c r="U7" s="18"/>
      <c r="V7" s="18"/>
      <c r="W7" s="18"/>
      <c r="X7" s="18"/>
    </row>
    <row r="8" spans="1:31" ht="15">
      <c r="A8" s="98"/>
      <c r="B8" s="102" t="s">
        <v>51</v>
      </c>
      <c r="C8" s="20" t="s">
        <v>85</v>
      </c>
      <c r="D8" s="32">
        <v>36846</v>
      </c>
      <c r="E8" s="35">
        <v>5.1999999999999998E-2</v>
      </c>
      <c r="F8" s="32">
        <v>10070</v>
      </c>
      <c r="G8" s="33">
        <v>0.105</v>
      </c>
      <c r="H8" s="32">
        <v>26542</v>
      </c>
      <c r="I8" s="33">
        <v>6.3E-2</v>
      </c>
      <c r="J8" s="32" t="s">
        <v>963</v>
      </c>
      <c r="K8" s="33" t="s">
        <v>463</v>
      </c>
      <c r="L8" s="32" t="s">
        <v>110</v>
      </c>
      <c r="M8" s="33" t="s">
        <v>111</v>
      </c>
      <c r="N8" s="32" t="s">
        <v>306</v>
      </c>
      <c r="O8" s="33" t="s">
        <v>372</v>
      </c>
      <c r="P8" s="32">
        <v>5699</v>
      </c>
      <c r="Q8" s="33">
        <v>0.153</v>
      </c>
      <c r="R8" s="18"/>
      <c r="S8" s="18"/>
      <c r="T8" s="18"/>
      <c r="U8" s="18"/>
      <c r="V8" s="18"/>
      <c r="W8" s="18"/>
      <c r="X8" s="18"/>
    </row>
    <row r="9" spans="1:31" ht="15">
      <c r="A9" s="98"/>
      <c r="B9" s="102"/>
      <c r="C9" s="20" t="s">
        <v>86</v>
      </c>
      <c r="D9" s="32">
        <v>81312</v>
      </c>
      <c r="E9" s="35">
        <v>3.1E-2</v>
      </c>
      <c r="F9" s="32">
        <v>19397</v>
      </c>
      <c r="G9" s="33">
        <v>7.4999999999999997E-2</v>
      </c>
      <c r="H9" s="32">
        <v>56441</v>
      </c>
      <c r="I9" s="33">
        <v>4.1000000000000002E-2</v>
      </c>
      <c r="J9" s="32">
        <v>2106</v>
      </c>
      <c r="K9" s="33">
        <v>0.23899999999999999</v>
      </c>
      <c r="L9" s="32" t="s">
        <v>110</v>
      </c>
      <c r="M9" s="33" t="s">
        <v>111</v>
      </c>
      <c r="N9" s="32">
        <v>2630</v>
      </c>
      <c r="O9" s="33">
        <v>0.217</v>
      </c>
      <c r="P9" s="32">
        <v>18555</v>
      </c>
      <c r="Q9" s="33">
        <v>8.1000000000000003E-2</v>
      </c>
      <c r="R9" s="18"/>
      <c r="S9" s="18"/>
      <c r="T9" s="18"/>
      <c r="U9" s="18"/>
      <c r="V9" s="18"/>
      <c r="W9" s="18"/>
      <c r="X9" s="18"/>
    </row>
    <row r="10" spans="1:31" ht="15">
      <c r="A10" s="98"/>
      <c r="B10" s="102"/>
      <c r="C10" s="20" t="s">
        <v>87</v>
      </c>
      <c r="D10" s="32">
        <v>77850</v>
      </c>
      <c r="E10" s="35">
        <v>3.2000000000000001E-2</v>
      </c>
      <c r="F10" s="32">
        <v>25238</v>
      </c>
      <c r="G10" s="33">
        <v>6.5000000000000002E-2</v>
      </c>
      <c r="H10" s="32">
        <v>50077</v>
      </c>
      <c r="I10" s="33">
        <v>4.3999999999999997E-2</v>
      </c>
      <c r="J10" s="32">
        <v>1972</v>
      </c>
      <c r="K10" s="33">
        <v>0.246</v>
      </c>
      <c r="L10" s="32" t="s">
        <v>110</v>
      </c>
      <c r="M10" s="33" t="s">
        <v>111</v>
      </c>
      <c r="N10" s="32">
        <v>2031</v>
      </c>
      <c r="O10" s="33">
        <v>0.246</v>
      </c>
      <c r="P10" s="32">
        <v>11492</v>
      </c>
      <c r="Q10" s="33">
        <v>0.10299999999999999</v>
      </c>
      <c r="R10" s="18"/>
      <c r="S10" s="18"/>
      <c r="T10" s="18"/>
      <c r="U10" s="18"/>
      <c r="V10" s="18"/>
      <c r="W10" s="18"/>
      <c r="X10" s="18"/>
    </row>
    <row r="11" spans="1:31" ht="15">
      <c r="A11" s="98"/>
      <c r="B11" s="102"/>
      <c r="C11" s="20" t="s">
        <v>52</v>
      </c>
      <c r="D11" s="32">
        <v>38956</v>
      </c>
      <c r="E11" s="35">
        <v>5.0999999999999997E-2</v>
      </c>
      <c r="F11" s="32">
        <v>12893</v>
      </c>
      <c r="G11" s="33">
        <v>9.2999999999999999E-2</v>
      </c>
      <c r="H11" s="32">
        <v>27996</v>
      </c>
      <c r="I11" s="33">
        <v>6.2E-2</v>
      </c>
      <c r="J11" s="32" t="s">
        <v>964</v>
      </c>
      <c r="K11" s="33" t="s">
        <v>820</v>
      </c>
      <c r="L11" s="32" t="s">
        <v>110</v>
      </c>
      <c r="M11" s="33" t="s">
        <v>111</v>
      </c>
      <c r="N11" s="32" t="s">
        <v>969</v>
      </c>
      <c r="O11" s="33" t="s">
        <v>844</v>
      </c>
      <c r="P11" s="32" t="s">
        <v>562</v>
      </c>
      <c r="Q11" s="33" t="s">
        <v>614</v>
      </c>
      <c r="R11" s="18"/>
      <c r="S11" s="18"/>
      <c r="T11" s="18"/>
      <c r="U11" s="18"/>
      <c r="V11" s="18"/>
      <c r="W11" s="18"/>
      <c r="X11" s="18"/>
    </row>
    <row r="12" spans="1:31" ht="15">
      <c r="A12" s="98"/>
      <c r="B12" s="102" t="s">
        <v>53</v>
      </c>
      <c r="C12" s="21" t="s">
        <v>54</v>
      </c>
      <c r="D12" s="32">
        <v>189793</v>
      </c>
      <c r="E12" s="35">
        <v>1.0999999999999999E-2</v>
      </c>
      <c r="F12" s="32">
        <v>62002</v>
      </c>
      <c r="G12" s="33">
        <v>3.7999999999999999E-2</v>
      </c>
      <c r="H12" s="32">
        <v>137202</v>
      </c>
      <c r="I12" s="33">
        <v>2.1000000000000001E-2</v>
      </c>
      <c r="J12" s="32">
        <v>3199</v>
      </c>
      <c r="K12" s="33">
        <v>0.188</v>
      </c>
      <c r="L12" s="32" t="s">
        <v>110</v>
      </c>
      <c r="M12" s="33" t="s">
        <v>111</v>
      </c>
      <c r="N12" s="32">
        <v>3297</v>
      </c>
      <c r="O12" s="33">
        <v>0.187</v>
      </c>
      <c r="P12" s="32">
        <v>8005</v>
      </c>
      <c r="Q12" s="33">
        <v>0.11799999999999999</v>
      </c>
      <c r="R12" s="18"/>
      <c r="S12" s="18"/>
      <c r="T12" s="18"/>
      <c r="U12" s="18"/>
      <c r="V12" s="18"/>
      <c r="W12" s="18"/>
      <c r="X12" s="18"/>
    </row>
    <row r="13" spans="1:31" ht="15">
      <c r="A13" s="98"/>
      <c r="B13" s="102"/>
      <c r="C13" s="20" t="s">
        <v>88</v>
      </c>
      <c r="D13" s="32">
        <v>32297</v>
      </c>
      <c r="E13" s="35">
        <v>0.06</v>
      </c>
      <c r="F13" s="32">
        <v>4315</v>
      </c>
      <c r="G13" s="33">
        <v>0.17</v>
      </c>
      <c r="H13" s="32">
        <v>17555</v>
      </c>
      <c r="I13" s="33">
        <v>8.4000000000000005E-2</v>
      </c>
      <c r="J13" s="32">
        <v>2659</v>
      </c>
      <c r="K13" s="33">
        <v>0.216</v>
      </c>
      <c r="L13" s="32" t="s">
        <v>110</v>
      </c>
      <c r="M13" s="33" t="s">
        <v>111</v>
      </c>
      <c r="N13" s="32">
        <v>1955</v>
      </c>
      <c r="O13" s="33">
        <v>0.26</v>
      </c>
      <c r="P13" s="32">
        <v>18632</v>
      </c>
      <c r="Q13" s="33">
        <v>8.2000000000000003E-2</v>
      </c>
      <c r="R13" s="18"/>
      <c r="S13" s="18"/>
      <c r="T13" s="18"/>
      <c r="U13" s="18"/>
      <c r="V13" s="18"/>
      <c r="W13" s="18"/>
      <c r="X13" s="18"/>
    </row>
    <row r="14" spans="1:31" ht="15">
      <c r="A14" s="98"/>
      <c r="B14" s="102"/>
      <c r="C14" s="20" t="s">
        <v>55</v>
      </c>
      <c r="D14" s="32">
        <v>7222</v>
      </c>
      <c r="E14" s="35">
        <v>0.13200000000000001</v>
      </c>
      <c r="F14" s="32" t="s">
        <v>961</v>
      </c>
      <c r="G14" s="33" t="s">
        <v>268</v>
      </c>
      <c r="H14" s="32">
        <v>3079</v>
      </c>
      <c r="I14" s="33">
        <v>0.20399999999999999</v>
      </c>
      <c r="J14" s="32" t="s">
        <v>110</v>
      </c>
      <c r="K14" s="33" t="s">
        <v>111</v>
      </c>
      <c r="L14" s="32" t="s">
        <v>110</v>
      </c>
      <c r="M14" s="33" t="s">
        <v>111</v>
      </c>
      <c r="N14" s="32" t="s">
        <v>110</v>
      </c>
      <c r="O14" s="33" t="s">
        <v>111</v>
      </c>
      <c r="P14" s="32">
        <v>6636</v>
      </c>
      <c r="Q14" s="33">
        <v>0.13800000000000001</v>
      </c>
      <c r="R14" s="18"/>
      <c r="S14" s="18"/>
      <c r="T14" s="18"/>
      <c r="U14" s="18"/>
      <c r="V14" s="18"/>
      <c r="W14" s="18"/>
      <c r="X14" s="18"/>
    </row>
    <row r="15" spans="1:31" ht="15">
      <c r="A15" s="98"/>
      <c r="B15" s="102"/>
      <c r="C15" s="20" t="s">
        <v>56</v>
      </c>
      <c r="D15" s="32">
        <v>5652</v>
      </c>
      <c r="E15" s="35">
        <v>0.153</v>
      </c>
      <c r="F15" s="32" t="s">
        <v>409</v>
      </c>
      <c r="G15" s="33" t="s">
        <v>295</v>
      </c>
      <c r="H15" s="32">
        <v>3219</v>
      </c>
      <c r="I15" s="33">
        <v>0.20399999999999999</v>
      </c>
      <c r="J15" s="32" t="s">
        <v>110</v>
      </c>
      <c r="K15" s="33" t="s">
        <v>111</v>
      </c>
      <c r="L15" s="32" t="s">
        <v>110</v>
      </c>
      <c r="M15" s="33" t="s">
        <v>111</v>
      </c>
      <c r="N15" s="32" t="s">
        <v>982</v>
      </c>
      <c r="O15" s="33" t="s">
        <v>612</v>
      </c>
      <c r="P15" s="32">
        <v>3878</v>
      </c>
      <c r="Q15" s="33">
        <v>0.184</v>
      </c>
      <c r="R15" s="18"/>
      <c r="S15" s="18"/>
      <c r="T15" s="18"/>
      <c r="U15" s="18"/>
      <c r="V15" s="18"/>
      <c r="W15" s="18"/>
      <c r="X15" s="18"/>
    </row>
    <row r="16" spans="1:31" ht="15">
      <c r="A16" s="98"/>
      <c r="B16" s="102"/>
      <c r="C16" s="20" t="s">
        <v>57</v>
      </c>
      <c r="D16" s="32" t="s">
        <v>110</v>
      </c>
      <c r="E16" s="35" t="s">
        <v>111</v>
      </c>
      <c r="F16" s="32" t="s">
        <v>110</v>
      </c>
      <c r="G16" s="33" t="s">
        <v>111</v>
      </c>
      <c r="H16" s="32" t="s">
        <v>110</v>
      </c>
      <c r="I16" s="33" t="s">
        <v>111</v>
      </c>
      <c r="J16" s="32" t="s">
        <v>110</v>
      </c>
      <c r="K16" s="33" t="s">
        <v>111</v>
      </c>
      <c r="L16" s="32" t="s">
        <v>110</v>
      </c>
      <c r="M16" s="33" t="s">
        <v>111</v>
      </c>
      <c r="N16" s="32" t="s">
        <v>110</v>
      </c>
      <c r="O16" s="33" t="s">
        <v>111</v>
      </c>
      <c r="P16" s="32" t="s">
        <v>110</v>
      </c>
      <c r="Q16" s="33" t="s">
        <v>111</v>
      </c>
      <c r="R16" s="18"/>
      <c r="S16" s="18"/>
      <c r="T16" s="18"/>
      <c r="U16" s="18"/>
      <c r="V16" s="18"/>
      <c r="W16" s="18"/>
      <c r="X16" s="18"/>
    </row>
    <row r="17" spans="1:24" ht="15">
      <c r="A17" s="98"/>
      <c r="B17" s="103" t="s">
        <v>58</v>
      </c>
      <c r="C17" s="17" t="s">
        <v>89</v>
      </c>
      <c r="D17" s="32">
        <v>165066</v>
      </c>
      <c r="E17" s="35">
        <v>1.4E-2</v>
      </c>
      <c r="F17" s="32">
        <v>55049</v>
      </c>
      <c r="G17" s="33">
        <v>4.1000000000000002E-2</v>
      </c>
      <c r="H17" s="32">
        <v>120149</v>
      </c>
      <c r="I17" s="33">
        <v>2.3E-2</v>
      </c>
      <c r="J17" s="32">
        <v>1743</v>
      </c>
      <c r="K17" s="33">
        <v>0.25600000000000001</v>
      </c>
      <c r="L17" s="32" t="s">
        <v>110</v>
      </c>
      <c r="M17" s="33" t="s">
        <v>111</v>
      </c>
      <c r="N17" s="32">
        <v>2195</v>
      </c>
      <c r="O17" s="33">
        <v>0.22900000000000001</v>
      </c>
      <c r="P17" s="32" t="s">
        <v>458</v>
      </c>
      <c r="Q17" s="33" t="s">
        <v>510</v>
      </c>
      <c r="R17" s="18"/>
      <c r="S17" s="18"/>
      <c r="T17" s="18"/>
      <c r="U17" s="18"/>
      <c r="V17" s="18"/>
      <c r="W17" s="18"/>
      <c r="X17" s="18"/>
    </row>
    <row r="18" spans="1:24" ht="15">
      <c r="A18" s="98"/>
      <c r="B18" s="103"/>
      <c r="C18" s="17" t="s">
        <v>90</v>
      </c>
      <c r="D18" s="32">
        <v>18072</v>
      </c>
      <c r="E18" s="35">
        <v>7.6999999999999999E-2</v>
      </c>
      <c r="F18" s="32">
        <v>4787</v>
      </c>
      <c r="G18" s="33">
        <v>0.154</v>
      </c>
      <c r="H18" s="32">
        <v>12285</v>
      </c>
      <c r="I18" s="33">
        <v>9.4E-2</v>
      </c>
      <c r="J18" s="32" t="s">
        <v>968</v>
      </c>
      <c r="K18" s="33" t="s">
        <v>123</v>
      </c>
      <c r="L18" s="32" t="s">
        <v>110</v>
      </c>
      <c r="M18" s="33" t="s">
        <v>111</v>
      </c>
      <c r="N18" s="32" t="s">
        <v>981</v>
      </c>
      <c r="O18" s="33" t="s">
        <v>161</v>
      </c>
      <c r="P18" s="32">
        <v>6594</v>
      </c>
      <c r="Q18" s="33">
        <v>0.13</v>
      </c>
      <c r="R18" s="18"/>
      <c r="S18" s="18"/>
      <c r="T18" s="18"/>
      <c r="U18" s="18"/>
      <c r="V18" s="18"/>
      <c r="W18" s="18"/>
      <c r="X18" s="18"/>
    </row>
    <row r="19" spans="1:24" ht="15">
      <c r="A19" s="98"/>
      <c r="B19" s="103"/>
      <c r="C19" s="17" t="s">
        <v>91</v>
      </c>
      <c r="D19" s="32">
        <v>40716</v>
      </c>
      <c r="E19" s="35">
        <v>5.1999999999999998E-2</v>
      </c>
      <c r="F19" s="32">
        <v>4793</v>
      </c>
      <c r="G19" s="33">
        <v>0.16200000000000001</v>
      </c>
      <c r="H19" s="32">
        <v>20610</v>
      </c>
      <c r="I19" s="33">
        <v>7.6999999999999999E-2</v>
      </c>
      <c r="J19" s="32">
        <v>2070</v>
      </c>
      <c r="K19" s="33">
        <v>0.24399999999999999</v>
      </c>
      <c r="L19" s="32" t="s">
        <v>110</v>
      </c>
      <c r="M19" s="33" t="s">
        <v>111</v>
      </c>
      <c r="N19" s="32">
        <v>2479</v>
      </c>
      <c r="O19" s="33">
        <v>0.23</v>
      </c>
      <c r="P19" s="32">
        <v>27175</v>
      </c>
      <c r="Q19" s="33">
        <v>6.7000000000000004E-2</v>
      </c>
      <c r="R19" s="18"/>
      <c r="S19" s="18"/>
      <c r="T19" s="18"/>
      <c r="U19" s="18"/>
      <c r="V19" s="18"/>
      <c r="W19" s="18"/>
      <c r="X19" s="18"/>
    </row>
    <row r="20" spans="1:24" ht="15">
      <c r="A20" s="98"/>
      <c r="B20" s="103"/>
      <c r="C20" s="17" t="s">
        <v>92</v>
      </c>
      <c r="D20" s="32">
        <v>3699</v>
      </c>
      <c r="E20" s="35">
        <v>0.19</v>
      </c>
      <c r="F20" s="32" t="s">
        <v>960</v>
      </c>
      <c r="G20" s="33" t="s">
        <v>212</v>
      </c>
      <c r="H20" s="32">
        <v>2957</v>
      </c>
      <c r="I20" s="33">
        <v>0.21199999999999999</v>
      </c>
      <c r="J20" s="32" t="s">
        <v>168</v>
      </c>
      <c r="K20" s="33" t="s">
        <v>115</v>
      </c>
      <c r="L20" s="32" t="s">
        <v>110</v>
      </c>
      <c r="M20" s="33" t="s">
        <v>111</v>
      </c>
      <c r="N20" s="32" t="s">
        <v>110</v>
      </c>
      <c r="O20" s="33" t="s">
        <v>111</v>
      </c>
      <c r="P20" s="32" t="s">
        <v>213</v>
      </c>
      <c r="Q20" s="33" t="s">
        <v>107</v>
      </c>
      <c r="R20" s="18"/>
      <c r="S20" s="18"/>
      <c r="T20" s="18"/>
      <c r="U20" s="18"/>
      <c r="V20" s="18"/>
      <c r="W20" s="18"/>
      <c r="X20" s="18"/>
    </row>
    <row r="21" spans="1:24" ht="15">
      <c r="A21" s="98"/>
      <c r="B21" s="103"/>
      <c r="C21" s="17" t="s">
        <v>93</v>
      </c>
      <c r="D21" s="32" t="s">
        <v>110</v>
      </c>
      <c r="E21" s="35" t="s">
        <v>111</v>
      </c>
      <c r="F21" s="32" t="s">
        <v>110</v>
      </c>
      <c r="G21" s="33" t="s">
        <v>111</v>
      </c>
      <c r="H21" s="32" t="s">
        <v>110</v>
      </c>
      <c r="I21" s="33" t="s">
        <v>111</v>
      </c>
      <c r="J21" s="32" t="s">
        <v>110</v>
      </c>
      <c r="K21" s="33" t="s">
        <v>111</v>
      </c>
      <c r="L21" s="32" t="s">
        <v>110</v>
      </c>
      <c r="M21" s="33" t="s">
        <v>111</v>
      </c>
      <c r="N21" s="32" t="s">
        <v>110</v>
      </c>
      <c r="O21" s="33" t="s">
        <v>111</v>
      </c>
      <c r="P21" s="32" t="s">
        <v>110</v>
      </c>
      <c r="Q21" s="33" t="s">
        <v>111</v>
      </c>
      <c r="R21" s="18"/>
      <c r="S21" s="18"/>
      <c r="T21" s="18"/>
      <c r="U21" s="18"/>
      <c r="V21" s="18"/>
      <c r="W21" s="18"/>
      <c r="X21" s="18"/>
    </row>
    <row r="22" spans="1:24" ht="15">
      <c r="A22" s="98"/>
      <c r="B22" s="103"/>
      <c r="C22" s="17" t="s">
        <v>94</v>
      </c>
      <c r="D22" s="32">
        <v>7412</v>
      </c>
      <c r="E22" s="35">
        <v>0.125</v>
      </c>
      <c r="F22" s="32">
        <v>2268</v>
      </c>
      <c r="G22" s="33">
        <v>0.22600000000000001</v>
      </c>
      <c r="H22" s="32">
        <v>5055</v>
      </c>
      <c r="I22" s="33">
        <v>0.152</v>
      </c>
      <c r="J22" s="32" t="s">
        <v>110</v>
      </c>
      <c r="K22" s="33" t="s">
        <v>111</v>
      </c>
      <c r="L22" s="32" t="s">
        <v>110</v>
      </c>
      <c r="M22" s="33" t="s">
        <v>111</v>
      </c>
      <c r="N22" s="32" t="s">
        <v>110</v>
      </c>
      <c r="O22" s="33" t="s">
        <v>111</v>
      </c>
      <c r="P22" s="32" t="s">
        <v>988</v>
      </c>
      <c r="Q22" s="33" t="s">
        <v>254</v>
      </c>
      <c r="R22" s="18"/>
      <c r="S22" s="18"/>
      <c r="T22" s="18"/>
      <c r="U22" s="18"/>
      <c r="V22" s="18"/>
      <c r="W22" s="18"/>
      <c r="X22" s="18"/>
    </row>
    <row r="23" spans="1:24" ht="15">
      <c r="A23" s="98"/>
      <c r="B23" s="103" t="s">
        <v>59</v>
      </c>
      <c r="C23" s="22" t="s">
        <v>95</v>
      </c>
      <c r="D23" s="32">
        <v>105662</v>
      </c>
      <c r="E23" s="35">
        <v>2.5000000000000001E-2</v>
      </c>
      <c r="F23" s="32">
        <v>30489</v>
      </c>
      <c r="G23" s="33">
        <v>5.8999999999999997E-2</v>
      </c>
      <c r="H23" s="32">
        <v>70937</v>
      </c>
      <c r="I23" s="33">
        <v>3.5999999999999997E-2</v>
      </c>
      <c r="J23" s="32">
        <v>2555</v>
      </c>
      <c r="K23" s="33">
        <v>0.218</v>
      </c>
      <c r="L23" s="32" t="s">
        <v>110</v>
      </c>
      <c r="M23" s="33" t="s">
        <v>111</v>
      </c>
      <c r="N23" s="32">
        <v>3073</v>
      </c>
      <c r="O23" s="33">
        <v>0.20200000000000001</v>
      </c>
      <c r="P23" s="32">
        <v>19190</v>
      </c>
      <c r="Q23" s="33">
        <v>0.08</v>
      </c>
      <c r="R23" s="18"/>
      <c r="S23" s="18"/>
      <c r="T23" s="18"/>
      <c r="U23" s="18"/>
      <c r="V23" s="18"/>
      <c r="W23" s="18"/>
      <c r="X23" s="18"/>
    </row>
    <row r="24" spans="1:24" ht="15">
      <c r="A24" s="98"/>
      <c r="B24" s="103"/>
      <c r="C24" s="17" t="s">
        <v>96</v>
      </c>
      <c r="D24" s="32">
        <v>12517</v>
      </c>
      <c r="E24" s="35">
        <v>9.4E-2</v>
      </c>
      <c r="F24" s="32">
        <v>3683</v>
      </c>
      <c r="G24" s="33">
        <v>0.17599999999999999</v>
      </c>
      <c r="H24" s="32">
        <v>9312</v>
      </c>
      <c r="I24" s="33">
        <v>0.11</v>
      </c>
      <c r="J24" s="32" t="s">
        <v>851</v>
      </c>
      <c r="K24" s="33" t="s">
        <v>308</v>
      </c>
      <c r="L24" s="32" t="s">
        <v>110</v>
      </c>
      <c r="M24" s="33" t="s">
        <v>111</v>
      </c>
      <c r="N24" s="32" t="s">
        <v>668</v>
      </c>
      <c r="O24" s="33" t="s">
        <v>535</v>
      </c>
      <c r="P24" s="32" t="s">
        <v>983</v>
      </c>
      <c r="Q24" s="33" t="s">
        <v>357</v>
      </c>
      <c r="R24" s="18"/>
      <c r="S24" s="18"/>
      <c r="T24" s="18"/>
      <c r="U24" s="18"/>
      <c r="V24" s="18"/>
      <c r="W24" s="18"/>
      <c r="X24" s="18"/>
    </row>
    <row r="25" spans="1:24" ht="15">
      <c r="A25" s="98"/>
      <c r="B25" s="103"/>
      <c r="C25" s="17" t="s">
        <v>97</v>
      </c>
      <c r="D25" s="32">
        <v>15213</v>
      </c>
      <c r="E25" s="35">
        <v>8.4000000000000005E-2</v>
      </c>
      <c r="F25" s="32">
        <v>4372</v>
      </c>
      <c r="G25" s="33">
        <v>0.161</v>
      </c>
      <c r="H25" s="32">
        <v>11009</v>
      </c>
      <c r="I25" s="33">
        <v>0.1</v>
      </c>
      <c r="J25" s="32" t="s">
        <v>413</v>
      </c>
      <c r="K25" s="33" t="s">
        <v>776</v>
      </c>
      <c r="L25" s="32" t="s">
        <v>110</v>
      </c>
      <c r="M25" s="33" t="s">
        <v>111</v>
      </c>
      <c r="N25" s="32" t="s">
        <v>970</v>
      </c>
      <c r="O25" s="33" t="s">
        <v>601</v>
      </c>
      <c r="P25" s="32">
        <v>1821</v>
      </c>
      <c r="Q25" s="33">
        <v>0.26</v>
      </c>
      <c r="R25" s="18"/>
      <c r="S25" s="18"/>
      <c r="T25" s="18"/>
      <c r="U25" s="18"/>
      <c r="V25" s="18"/>
      <c r="W25" s="18"/>
      <c r="X25" s="18"/>
    </row>
    <row r="26" spans="1:24" ht="15">
      <c r="A26" s="98"/>
      <c r="B26" s="103"/>
      <c r="C26" s="17" t="s">
        <v>60</v>
      </c>
      <c r="D26" s="32">
        <v>17921</v>
      </c>
      <c r="E26" s="35">
        <v>7.6999999999999999E-2</v>
      </c>
      <c r="F26" s="32">
        <v>5803</v>
      </c>
      <c r="G26" s="33">
        <v>0.13900000000000001</v>
      </c>
      <c r="H26" s="32">
        <v>12197</v>
      </c>
      <c r="I26" s="33">
        <v>9.5000000000000001E-2</v>
      </c>
      <c r="J26" s="32" t="s">
        <v>795</v>
      </c>
      <c r="K26" s="33" t="s">
        <v>479</v>
      </c>
      <c r="L26" s="32" t="s">
        <v>110</v>
      </c>
      <c r="M26" s="33" t="s">
        <v>111</v>
      </c>
      <c r="N26" s="32" t="s">
        <v>971</v>
      </c>
      <c r="O26" s="33" t="s">
        <v>972</v>
      </c>
      <c r="P26" s="32">
        <v>2468</v>
      </c>
      <c r="Q26" s="33">
        <v>0.223</v>
      </c>
      <c r="R26" s="18"/>
      <c r="S26" s="18"/>
      <c r="T26" s="18"/>
      <c r="U26" s="18"/>
      <c r="V26" s="18"/>
      <c r="W26" s="18"/>
      <c r="X26" s="18"/>
    </row>
    <row r="27" spans="1:24" ht="15">
      <c r="A27" s="98"/>
      <c r="B27" s="103"/>
      <c r="C27" s="22" t="s">
        <v>61</v>
      </c>
      <c r="D27" s="32">
        <v>7792</v>
      </c>
      <c r="E27" s="35">
        <v>0.127</v>
      </c>
      <c r="F27" s="32" t="s">
        <v>955</v>
      </c>
      <c r="G27" s="33" t="s">
        <v>461</v>
      </c>
      <c r="H27" s="32">
        <v>4766</v>
      </c>
      <c r="I27" s="33">
        <v>0.161</v>
      </c>
      <c r="J27" s="32" t="s">
        <v>489</v>
      </c>
      <c r="K27" s="33" t="s">
        <v>105</v>
      </c>
      <c r="L27" s="32" t="s">
        <v>110</v>
      </c>
      <c r="M27" s="33" t="s">
        <v>111</v>
      </c>
      <c r="N27" s="32" t="s">
        <v>973</v>
      </c>
      <c r="O27" s="33" t="s">
        <v>291</v>
      </c>
      <c r="P27" s="32">
        <v>3867</v>
      </c>
      <c r="Q27" s="33">
        <v>0.186</v>
      </c>
      <c r="R27" s="18"/>
      <c r="S27" s="18"/>
      <c r="T27" s="18"/>
      <c r="U27" s="18"/>
      <c r="V27" s="18"/>
      <c r="W27" s="18"/>
      <c r="X27" s="18"/>
    </row>
    <row r="28" spans="1:24" ht="15">
      <c r="A28" s="98"/>
      <c r="B28" s="103"/>
      <c r="C28" s="22" t="s">
        <v>62</v>
      </c>
      <c r="D28" s="32">
        <v>16133</v>
      </c>
      <c r="E28" s="35">
        <v>8.2000000000000003E-2</v>
      </c>
      <c r="F28" s="32">
        <v>4334</v>
      </c>
      <c r="G28" s="33">
        <v>0.161</v>
      </c>
      <c r="H28" s="32">
        <v>12131</v>
      </c>
      <c r="I28" s="33">
        <v>9.5000000000000001E-2</v>
      </c>
      <c r="J28" s="32" t="s">
        <v>935</v>
      </c>
      <c r="K28" s="33" t="s">
        <v>543</v>
      </c>
      <c r="L28" s="32" t="s">
        <v>110</v>
      </c>
      <c r="M28" s="33" t="s">
        <v>111</v>
      </c>
      <c r="N28" s="32" t="s">
        <v>974</v>
      </c>
      <c r="O28" s="33" t="s">
        <v>219</v>
      </c>
      <c r="P28" s="32">
        <v>1968</v>
      </c>
      <c r="Q28" s="33">
        <v>0.25600000000000001</v>
      </c>
      <c r="R28" s="18"/>
      <c r="S28" s="18"/>
      <c r="T28" s="18"/>
      <c r="U28" s="18"/>
      <c r="V28" s="18"/>
      <c r="W28" s="18"/>
      <c r="X28" s="18"/>
    </row>
    <row r="29" spans="1:24" ht="15">
      <c r="A29" s="98"/>
      <c r="B29" s="103"/>
      <c r="C29" s="22" t="s">
        <v>63</v>
      </c>
      <c r="D29" s="32">
        <v>11030</v>
      </c>
      <c r="E29" s="35">
        <v>0.1</v>
      </c>
      <c r="F29" s="32">
        <v>2618</v>
      </c>
      <c r="G29" s="33">
        <v>0.20699999999999999</v>
      </c>
      <c r="H29" s="32">
        <v>6485</v>
      </c>
      <c r="I29" s="33">
        <v>0.13100000000000001</v>
      </c>
      <c r="J29" s="32" t="s">
        <v>565</v>
      </c>
      <c r="K29" s="33" t="s">
        <v>502</v>
      </c>
      <c r="L29" s="32" t="s">
        <v>110</v>
      </c>
      <c r="M29" s="33" t="s">
        <v>111</v>
      </c>
      <c r="N29" s="32" t="s">
        <v>126</v>
      </c>
      <c r="O29" s="33" t="s">
        <v>308</v>
      </c>
      <c r="P29" s="32">
        <v>3231</v>
      </c>
      <c r="Q29" s="33">
        <v>0.19600000000000001</v>
      </c>
      <c r="R29" s="18"/>
      <c r="S29" s="18"/>
      <c r="T29" s="18"/>
      <c r="U29" s="18"/>
      <c r="V29" s="18"/>
      <c r="W29" s="18"/>
      <c r="X29" s="18"/>
    </row>
    <row r="30" spans="1:24" ht="15">
      <c r="A30" s="98"/>
      <c r="B30" s="103"/>
      <c r="C30" s="22" t="s">
        <v>64</v>
      </c>
      <c r="D30" s="32">
        <v>46075</v>
      </c>
      <c r="E30" s="35">
        <v>4.5999999999999999E-2</v>
      </c>
      <c r="F30" s="32">
        <v>14246</v>
      </c>
      <c r="G30" s="33">
        <v>8.8999999999999996E-2</v>
      </c>
      <c r="H30" s="32">
        <v>32871</v>
      </c>
      <c r="I30" s="33">
        <v>5.6000000000000001E-2</v>
      </c>
      <c r="J30" s="32">
        <v>1806</v>
      </c>
      <c r="K30" s="33">
        <v>0.252</v>
      </c>
      <c r="L30" s="32" t="s">
        <v>110</v>
      </c>
      <c r="M30" s="33" t="s">
        <v>111</v>
      </c>
      <c r="N30" s="32" t="s">
        <v>975</v>
      </c>
      <c r="O30" s="33" t="s">
        <v>171</v>
      </c>
      <c r="P30" s="32">
        <v>2732</v>
      </c>
      <c r="Q30" s="33">
        <v>0.20899999999999999</v>
      </c>
      <c r="R30" s="18"/>
      <c r="S30" s="18"/>
      <c r="T30" s="18"/>
      <c r="U30" s="18"/>
      <c r="V30" s="18"/>
      <c r="W30" s="18"/>
      <c r="X30" s="18"/>
    </row>
    <row r="31" spans="1:24" ht="15">
      <c r="A31" s="98"/>
      <c r="B31" s="103"/>
      <c r="C31" s="22" t="s">
        <v>65</v>
      </c>
      <c r="D31" s="32">
        <v>2302</v>
      </c>
      <c r="E31" s="35">
        <v>0.22900000000000001</v>
      </c>
      <c r="F31" s="32" t="s">
        <v>956</v>
      </c>
      <c r="G31" s="33" t="s">
        <v>913</v>
      </c>
      <c r="H31" s="32" t="s">
        <v>962</v>
      </c>
      <c r="I31" s="33" t="s">
        <v>461</v>
      </c>
      <c r="J31" s="32" t="s">
        <v>110</v>
      </c>
      <c r="K31" s="33" t="s">
        <v>111</v>
      </c>
      <c r="L31" s="32" t="s">
        <v>110</v>
      </c>
      <c r="M31" s="33" t="s">
        <v>111</v>
      </c>
      <c r="N31" s="32" t="s">
        <v>110</v>
      </c>
      <c r="O31" s="33" t="s">
        <v>111</v>
      </c>
      <c r="P31" s="32" t="s">
        <v>984</v>
      </c>
      <c r="Q31" s="33" t="s">
        <v>297</v>
      </c>
      <c r="R31" s="18"/>
      <c r="S31" s="18"/>
      <c r="T31" s="18"/>
      <c r="U31" s="18"/>
      <c r="V31" s="18"/>
      <c r="W31" s="18"/>
      <c r="X31" s="18"/>
    </row>
    <row r="32" spans="1:24" ht="15">
      <c r="A32" s="98"/>
      <c r="B32" s="103"/>
      <c r="C32" s="22" t="s">
        <v>66</v>
      </c>
      <c r="D32" s="32" t="s">
        <v>156</v>
      </c>
      <c r="E32" s="35" t="s">
        <v>175</v>
      </c>
      <c r="F32" s="32" t="s">
        <v>110</v>
      </c>
      <c r="G32" s="33" t="s">
        <v>111</v>
      </c>
      <c r="H32" s="32" t="s">
        <v>287</v>
      </c>
      <c r="I32" s="33" t="s">
        <v>283</v>
      </c>
      <c r="J32" s="32" t="s">
        <v>110</v>
      </c>
      <c r="K32" s="33" t="s">
        <v>111</v>
      </c>
      <c r="L32" s="32" t="s">
        <v>110</v>
      </c>
      <c r="M32" s="33" t="s">
        <v>111</v>
      </c>
      <c r="N32" s="32" t="s">
        <v>110</v>
      </c>
      <c r="O32" s="33" t="s">
        <v>111</v>
      </c>
      <c r="P32" s="32" t="s">
        <v>110</v>
      </c>
      <c r="Q32" s="33" t="s">
        <v>111</v>
      </c>
      <c r="R32" s="18"/>
      <c r="S32" s="18"/>
      <c r="T32" s="18"/>
      <c r="U32" s="18"/>
      <c r="V32" s="18"/>
      <c r="W32" s="18"/>
      <c r="X32" s="18"/>
    </row>
    <row r="33" spans="1:31" ht="15">
      <c r="A33" s="98"/>
      <c r="B33" s="103" t="s">
        <v>67</v>
      </c>
      <c r="C33" s="17" t="s">
        <v>68</v>
      </c>
      <c r="D33" s="32">
        <v>12874</v>
      </c>
      <c r="E33" s="35">
        <v>9.2999999999999999E-2</v>
      </c>
      <c r="F33" s="32">
        <v>4962</v>
      </c>
      <c r="G33" s="33">
        <v>0.152</v>
      </c>
      <c r="H33" s="32">
        <v>8412</v>
      </c>
      <c r="I33" s="33">
        <v>0.11600000000000001</v>
      </c>
      <c r="J33" s="32" t="s">
        <v>580</v>
      </c>
      <c r="K33" s="33" t="s">
        <v>703</v>
      </c>
      <c r="L33" s="32" t="s">
        <v>110</v>
      </c>
      <c r="M33" s="33" t="s">
        <v>111</v>
      </c>
      <c r="N33" s="32" t="s">
        <v>978</v>
      </c>
      <c r="O33" s="33" t="s">
        <v>115</v>
      </c>
      <c r="P33" s="32" t="s">
        <v>985</v>
      </c>
      <c r="Q33" s="33" t="s">
        <v>334</v>
      </c>
      <c r="R33" s="18"/>
      <c r="S33" s="18"/>
      <c r="T33" s="18"/>
      <c r="U33" s="18"/>
      <c r="V33" s="18"/>
      <c r="W33" s="18"/>
      <c r="X33" s="18"/>
    </row>
    <row r="34" spans="1:31" ht="15">
      <c r="A34" s="98"/>
      <c r="B34" s="103"/>
      <c r="C34" s="17" t="s">
        <v>69</v>
      </c>
      <c r="D34" s="32">
        <v>28926</v>
      </c>
      <c r="E34" s="35">
        <v>0.06</v>
      </c>
      <c r="F34" s="32">
        <v>9126</v>
      </c>
      <c r="G34" s="33">
        <v>0.111</v>
      </c>
      <c r="H34" s="32">
        <v>20866</v>
      </c>
      <c r="I34" s="33">
        <v>7.1999999999999995E-2</v>
      </c>
      <c r="J34" s="32" t="s">
        <v>966</v>
      </c>
      <c r="K34" s="33" t="s">
        <v>179</v>
      </c>
      <c r="L34" s="32" t="s">
        <v>110</v>
      </c>
      <c r="M34" s="33" t="s">
        <v>111</v>
      </c>
      <c r="N34" s="32" t="s">
        <v>979</v>
      </c>
      <c r="O34" s="33" t="s">
        <v>259</v>
      </c>
      <c r="P34" s="32">
        <v>1865</v>
      </c>
      <c r="Q34" s="33">
        <v>0.25800000000000001</v>
      </c>
      <c r="R34" s="18"/>
      <c r="S34" s="18"/>
      <c r="T34" s="18"/>
      <c r="U34" s="18"/>
      <c r="V34" s="18"/>
      <c r="W34" s="18"/>
      <c r="X34" s="18"/>
    </row>
    <row r="35" spans="1:31" ht="15">
      <c r="A35" s="98"/>
      <c r="B35" s="103"/>
      <c r="C35" s="17" t="s">
        <v>70</v>
      </c>
      <c r="D35" s="32">
        <v>27935</v>
      </c>
      <c r="E35" s="35">
        <v>6.0999999999999999E-2</v>
      </c>
      <c r="F35" s="32">
        <v>8171</v>
      </c>
      <c r="G35" s="33">
        <v>0.11799999999999999</v>
      </c>
      <c r="H35" s="32">
        <v>20251</v>
      </c>
      <c r="I35" s="33">
        <v>7.2999999999999995E-2</v>
      </c>
      <c r="J35" s="32" t="s">
        <v>146</v>
      </c>
      <c r="K35" s="33" t="s">
        <v>657</v>
      </c>
      <c r="L35" s="32" t="s">
        <v>110</v>
      </c>
      <c r="M35" s="33" t="s">
        <v>111</v>
      </c>
      <c r="N35" s="32" t="s">
        <v>980</v>
      </c>
      <c r="O35" s="33" t="s">
        <v>328</v>
      </c>
      <c r="P35" s="32">
        <v>2423</v>
      </c>
      <c r="Q35" s="33">
        <v>0.22900000000000001</v>
      </c>
      <c r="R35" s="18"/>
      <c r="S35" s="18"/>
      <c r="T35" s="18"/>
      <c r="U35" s="18"/>
      <c r="V35" s="18"/>
      <c r="W35" s="18"/>
      <c r="X35" s="18"/>
    </row>
    <row r="36" spans="1:31" ht="15">
      <c r="A36" s="98"/>
      <c r="B36" s="103"/>
      <c r="C36" s="17" t="s">
        <v>71</v>
      </c>
      <c r="D36" s="32">
        <v>16103</v>
      </c>
      <c r="E36" s="35">
        <v>8.2000000000000003E-2</v>
      </c>
      <c r="F36" s="32">
        <v>4621</v>
      </c>
      <c r="G36" s="33">
        <v>0.157</v>
      </c>
      <c r="H36" s="32">
        <v>12060</v>
      </c>
      <c r="I36" s="33">
        <v>9.6000000000000002E-2</v>
      </c>
      <c r="J36" s="32" t="s">
        <v>630</v>
      </c>
      <c r="K36" s="33" t="s">
        <v>601</v>
      </c>
      <c r="L36" s="32" t="s">
        <v>110</v>
      </c>
      <c r="M36" s="33" t="s">
        <v>111</v>
      </c>
      <c r="N36" s="32" t="s">
        <v>700</v>
      </c>
      <c r="O36" s="33" t="s">
        <v>251</v>
      </c>
      <c r="P36" s="32">
        <v>1682</v>
      </c>
      <c r="Q36" s="33">
        <v>0.27200000000000002</v>
      </c>
      <c r="R36" s="18"/>
      <c r="S36" s="18"/>
      <c r="T36" s="18"/>
      <c r="U36" s="18"/>
      <c r="V36" s="18"/>
      <c r="W36" s="18"/>
      <c r="X36" s="18"/>
    </row>
    <row r="37" spans="1:31" ht="15">
      <c r="A37" s="98"/>
      <c r="B37" s="103"/>
      <c r="C37" s="17" t="s">
        <v>72</v>
      </c>
      <c r="D37" s="32">
        <v>21729</v>
      </c>
      <c r="E37" s="35">
        <v>7.0999999999999994E-2</v>
      </c>
      <c r="F37" s="32">
        <v>5988</v>
      </c>
      <c r="G37" s="33">
        <v>0.13900000000000001</v>
      </c>
      <c r="H37" s="32">
        <v>15119</v>
      </c>
      <c r="I37" s="33">
        <v>8.5999999999999993E-2</v>
      </c>
      <c r="J37" s="32" t="s">
        <v>911</v>
      </c>
      <c r="K37" s="33" t="s">
        <v>682</v>
      </c>
      <c r="L37" s="32" t="s">
        <v>110</v>
      </c>
      <c r="M37" s="33" t="s">
        <v>111</v>
      </c>
      <c r="N37" s="32" t="s">
        <v>701</v>
      </c>
      <c r="O37" s="33" t="s">
        <v>479</v>
      </c>
      <c r="P37" s="32">
        <v>4503</v>
      </c>
      <c r="Q37" s="33">
        <v>0.16600000000000001</v>
      </c>
      <c r="R37" s="18"/>
      <c r="S37" s="18"/>
      <c r="T37" s="18"/>
      <c r="U37" s="18"/>
      <c r="V37" s="18"/>
      <c r="W37" s="18"/>
      <c r="X37" s="18"/>
    </row>
    <row r="38" spans="1:31" ht="15">
      <c r="A38" s="98"/>
      <c r="B38" s="103"/>
      <c r="C38" s="17" t="s">
        <v>73</v>
      </c>
      <c r="D38" s="32">
        <v>4546</v>
      </c>
      <c r="E38" s="35">
        <v>0.16</v>
      </c>
      <c r="F38" s="32" t="s">
        <v>958</v>
      </c>
      <c r="G38" s="33" t="s">
        <v>585</v>
      </c>
      <c r="H38" s="32">
        <v>3180</v>
      </c>
      <c r="I38" s="33">
        <v>0.192</v>
      </c>
      <c r="J38" s="32" t="s">
        <v>110</v>
      </c>
      <c r="K38" s="33" t="s">
        <v>111</v>
      </c>
      <c r="L38" s="32" t="s">
        <v>110</v>
      </c>
      <c r="M38" s="33" t="s">
        <v>111</v>
      </c>
      <c r="N38" s="32" t="s">
        <v>110</v>
      </c>
      <c r="O38" s="33" t="s">
        <v>111</v>
      </c>
      <c r="P38" s="32" t="s">
        <v>986</v>
      </c>
      <c r="Q38" s="33" t="s">
        <v>208</v>
      </c>
      <c r="R38" s="18"/>
      <c r="S38" s="18"/>
      <c r="T38" s="18"/>
      <c r="U38" s="18"/>
      <c r="V38" s="18"/>
      <c r="W38" s="18"/>
      <c r="X38" s="18"/>
    </row>
    <row r="39" spans="1:31" ht="15">
      <c r="A39" s="98"/>
      <c r="B39" s="103"/>
      <c r="C39" s="17" t="s">
        <v>74</v>
      </c>
      <c r="D39" s="32">
        <v>21307</v>
      </c>
      <c r="E39" s="35">
        <v>7.2999999999999995E-2</v>
      </c>
      <c r="F39" s="32">
        <v>4816</v>
      </c>
      <c r="G39" s="33">
        <v>0.155</v>
      </c>
      <c r="H39" s="32">
        <v>13551</v>
      </c>
      <c r="I39" s="33">
        <v>9.1999999999999998E-2</v>
      </c>
      <c r="J39" s="32" t="s">
        <v>528</v>
      </c>
      <c r="K39" s="33" t="s">
        <v>115</v>
      </c>
      <c r="L39" s="32" t="s">
        <v>110</v>
      </c>
      <c r="M39" s="33" t="s">
        <v>111</v>
      </c>
      <c r="N39" s="32" t="s">
        <v>711</v>
      </c>
      <c r="O39" s="33" t="s">
        <v>295</v>
      </c>
      <c r="P39" s="32">
        <v>6159</v>
      </c>
      <c r="Q39" s="33">
        <v>0.14599999999999999</v>
      </c>
      <c r="R39" s="18"/>
      <c r="S39" s="18"/>
      <c r="T39" s="18"/>
      <c r="U39" s="18"/>
      <c r="V39" s="18"/>
      <c r="W39" s="18"/>
      <c r="X39" s="18"/>
    </row>
    <row r="40" spans="1:31" ht="15">
      <c r="A40" s="98"/>
      <c r="B40" s="103"/>
      <c r="C40" s="17" t="s">
        <v>75</v>
      </c>
      <c r="D40" s="32">
        <v>6363</v>
      </c>
      <c r="E40" s="35">
        <v>0.13700000000000001</v>
      </c>
      <c r="F40" s="32">
        <v>1906</v>
      </c>
      <c r="G40" s="33">
        <v>0.25</v>
      </c>
      <c r="H40" s="32">
        <v>3908</v>
      </c>
      <c r="I40" s="33">
        <v>0.17499999999999999</v>
      </c>
      <c r="J40" s="32" t="s">
        <v>110</v>
      </c>
      <c r="K40" s="33" t="s">
        <v>111</v>
      </c>
      <c r="L40" s="32" t="s">
        <v>110</v>
      </c>
      <c r="M40" s="33" t="s">
        <v>111</v>
      </c>
      <c r="N40" s="32" t="s">
        <v>110</v>
      </c>
      <c r="O40" s="33" t="s">
        <v>111</v>
      </c>
      <c r="P40" s="32">
        <v>2220</v>
      </c>
      <c r="Q40" s="33">
        <v>0.23799999999999999</v>
      </c>
      <c r="R40" s="18"/>
      <c r="S40" s="18"/>
      <c r="T40" s="18"/>
      <c r="U40" s="18"/>
      <c r="V40" s="18"/>
      <c r="W40" s="18"/>
      <c r="X40" s="18"/>
    </row>
    <row r="41" spans="1:31" ht="15">
      <c r="A41" s="98"/>
      <c r="B41" s="103"/>
      <c r="C41" s="17" t="s">
        <v>76</v>
      </c>
      <c r="D41" s="32">
        <v>6800</v>
      </c>
      <c r="E41" s="35">
        <v>0.13400000000000001</v>
      </c>
      <c r="F41" s="32" t="s">
        <v>959</v>
      </c>
      <c r="G41" s="33" t="s">
        <v>750</v>
      </c>
      <c r="H41" s="32">
        <v>3552</v>
      </c>
      <c r="I41" s="33">
        <v>0.184</v>
      </c>
      <c r="J41" s="32" t="s">
        <v>967</v>
      </c>
      <c r="K41" s="33" t="s">
        <v>283</v>
      </c>
      <c r="L41" s="32" t="s">
        <v>110</v>
      </c>
      <c r="M41" s="33" t="s">
        <v>111</v>
      </c>
      <c r="N41" s="32" t="s">
        <v>110</v>
      </c>
      <c r="O41" s="33" t="s">
        <v>111</v>
      </c>
      <c r="P41" s="32">
        <v>3249</v>
      </c>
      <c r="Q41" s="33">
        <v>0.19900000000000001</v>
      </c>
      <c r="R41" s="18"/>
      <c r="S41" s="18"/>
      <c r="T41" s="18"/>
      <c r="U41" s="18"/>
      <c r="V41" s="18"/>
      <c r="W41" s="18"/>
      <c r="X41" s="18"/>
    </row>
    <row r="42" spans="1:31" ht="15">
      <c r="A42" s="98"/>
      <c r="B42" s="103"/>
      <c r="C42" s="17" t="s">
        <v>77</v>
      </c>
      <c r="D42" s="32">
        <v>83333</v>
      </c>
      <c r="E42" s="35">
        <v>0.03</v>
      </c>
      <c r="F42" s="32">
        <v>23187</v>
      </c>
      <c r="G42" s="33">
        <v>6.8000000000000005E-2</v>
      </c>
      <c r="H42" s="32">
        <v>57444</v>
      </c>
      <c r="I42" s="33">
        <v>0.04</v>
      </c>
      <c r="J42" s="32">
        <v>2546</v>
      </c>
      <c r="K42" s="33">
        <v>0.215</v>
      </c>
      <c r="L42" s="32" t="s">
        <v>110</v>
      </c>
      <c r="M42" s="33" t="s">
        <v>111</v>
      </c>
      <c r="N42" s="32">
        <v>1817</v>
      </c>
      <c r="O42" s="33">
        <v>0.25800000000000001</v>
      </c>
      <c r="P42" s="32">
        <v>12380</v>
      </c>
      <c r="Q42" s="33">
        <v>0.1</v>
      </c>
      <c r="R42" s="18"/>
      <c r="S42" s="18"/>
      <c r="T42" s="18"/>
      <c r="U42" s="18"/>
      <c r="V42" s="18"/>
      <c r="W42" s="18"/>
      <c r="X42" s="18"/>
    </row>
    <row r="43" spans="1:31" ht="15">
      <c r="A43" s="98"/>
      <c r="B43" s="104"/>
      <c r="C43" s="23" t="s">
        <v>78</v>
      </c>
      <c r="D43" s="32">
        <v>5047</v>
      </c>
      <c r="E43" s="35">
        <v>0.154</v>
      </c>
      <c r="F43" s="32">
        <v>1853</v>
      </c>
      <c r="G43" s="33">
        <v>0.253</v>
      </c>
      <c r="H43" s="32">
        <v>2710</v>
      </c>
      <c r="I43" s="33">
        <v>0.21099999999999999</v>
      </c>
      <c r="J43" s="32" t="s">
        <v>110</v>
      </c>
      <c r="K43" s="33" t="s">
        <v>111</v>
      </c>
      <c r="L43" s="32" t="s">
        <v>110</v>
      </c>
      <c r="M43" s="33" t="s">
        <v>111</v>
      </c>
      <c r="N43" s="32" t="s">
        <v>110</v>
      </c>
      <c r="O43" s="33" t="s">
        <v>111</v>
      </c>
      <c r="P43" s="32" t="s">
        <v>987</v>
      </c>
      <c r="Q43" s="33" t="s">
        <v>214</v>
      </c>
      <c r="R43" s="18"/>
      <c r="S43" s="18"/>
      <c r="T43" s="18"/>
      <c r="U43" s="18"/>
      <c r="V43" s="18"/>
      <c r="W43" s="18"/>
      <c r="X43" s="18"/>
    </row>
    <row r="44" spans="1:31" ht="15">
      <c r="A44" s="98"/>
      <c r="B44" s="98" t="s">
        <v>79</v>
      </c>
      <c r="C44" s="22" t="s">
        <v>80</v>
      </c>
      <c r="D44" s="32">
        <v>76055</v>
      </c>
      <c r="E44" s="35">
        <v>3.3000000000000002E-2</v>
      </c>
      <c r="F44" s="32">
        <v>15812</v>
      </c>
      <c r="G44" s="33">
        <v>8.3000000000000004E-2</v>
      </c>
      <c r="H44" s="32">
        <v>50406</v>
      </c>
      <c r="I44" s="33">
        <v>4.3999999999999997E-2</v>
      </c>
      <c r="J44" s="32">
        <v>1808</v>
      </c>
      <c r="K44" s="33">
        <v>0.25700000000000001</v>
      </c>
      <c r="L44" s="32" t="s">
        <v>110</v>
      </c>
      <c r="M44" s="33" t="s">
        <v>111</v>
      </c>
      <c r="N44" s="32" t="s">
        <v>976</v>
      </c>
      <c r="O44" s="33" t="s">
        <v>637</v>
      </c>
      <c r="P44" s="32">
        <v>21204</v>
      </c>
      <c r="Q44" s="33">
        <v>7.4999999999999997E-2</v>
      </c>
      <c r="R44" s="18"/>
      <c r="S44" s="18"/>
      <c r="T44" s="18"/>
      <c r="U44" s="18"/>
      <c r="V44" s="18"/>
      <c r="W44" s="18"/>
      <c r="X44" s="18"/>
    </row>
    <row r="45" spans="1:31" ht="15">
      <c r="A45" s="98"/>
      <c r="B45" s="98"/>
      <c r="C45" s="22" t="s">
        <v>81</v>
      </c>
      <c r="D45" s="32">
        <v>99314</v>
      </c>
      <c r="E45" s="35">
        <v>2.5999999999999999E-2</v>
      </c>
      <c r="F45" s="32">
        <v>32072</v>
      </c>
      <c r="G45" s="33">
        <v>5.7000000000000002E-2</v>
      </c>
      <c r="H45" s="32">
        <v>69976</v>
      </c>
      <c r="I45" s="33">
        <v>3.5000000000000003E-2</v>
      </c>
      <c r="J45" s="32">
        <v>2548</v>
      </c>
      <c r="K45" s="33">
        <v>0.216</v>
      </c>
      <c r="L45" s="32" t="s">
        <v>110</v>
      </c>
      <c r="M45" s="33" t="s">
        <v>111</v>
      </c>
      <c r="N45" s="32" t="s">
        <v>977</v>
      </c>
      <c r="O45" s="33" t="s">
        <v>235</v>
      </c>
      <c r="P45" s="32">
        <v>8419</v>
      </c>
      <c r="Q45" s="33">
        <v>0.122</v>
      </c>
      <c r="R45" s="18"/>
      <c r="S45" s="18"/>
      <c r="T45" s="18"/>
      <c r="U45" s="18"/>
      <c r="V45" s="18"/>
      <c r="W45" s="18"/>
      <c r="X45" s="18"/>
    </row>
    <row r="46" spans="1:31" ht="15">
      <c r="A46" s="98"/>
      <c r="B46" s="98"/>
      <c r="C46" s="22" t="s">
        <v>82</v>
      </c>
      <c r="D46" s="32">
        <v>56274</v>
      </c>
      <c r="E46" s="35">
        <v>0.04</v>
      </c>
      <c r="F46" s="32">
        <v>19041</v>
      </c>
      <c r="G46" s="33">
        <v>7.5999999999999998E-2</v>
      </c>
      <c r="H46" s="32">
        <v>38983</v>
      </c>
      <c r="I46" s="33">
        <v>5.0999999999999997E-2</v>
      </c>
      <c r="J46" s="32" t="s">
        <v>965</v>
      </c>
      <c r="K46" s="33" t="s">
        <v>655</v>
      </c>
      <c r="L46" s="32" t="s">
        <v>110</v>
      </c>
      <c r="M46" s="33" t="s">
        <v>111</v>
      </c>
      <c r="N46" s="32">
        <v>3522</v>
      </c>
      <c r="O46" s="33">
        <v>0.187</v>
      </c>
      <c r="P46" s="32">
        <v>5612</v>
      </c>
      <c r="Q46" s="33">
        <v>0.14799999999999999</v>
      </c>
      <c r="R46" s="18"/>
      <c r="S46" s="18"/>
      <c r="T46" s="18"/>
      <c r="U46" s="18"/>
      <c r="V46" s="18"/>
      <c r="W46" s="18"/>
      <c r="X46" s="18"/>
    </row>
    <row r="47" spans="1:31" ht="15">
      <c r="A47" s="98"/>
      <c r="B47" s="98"/>
      <c r="C47" s="22" t="s">
        <v>83</v>
      </c>
      <c r="D47" s="32">
        <v>3321</v>
      </c>
      <c r="E47" s="35">
        <v>0.19400000000000001</v>
      </c>
      <c r="F47" s="32" t="s">
        <v>957</v>
      </c>
      <c r="G47" s="33" t="s">
        <v>141</v>
      </c>
      <c r="H47" s="32">
        <v>1690</v>
      </c>
      <c r="I47" s="33">
        <v>0.27</v>
      </c>
      <c r="J47" s="32" t="s">
        <v>110</v>
      </c>
      <c r="K47" s="33" t="s">
        <v>111</v>
      </c>
      <c r="L47" s="32" t="s">
        <v>110</v>
      </c>
      <c r="M47" s="33" t="s">
        <v>111</v>
      </c>
      <c r="N47" s="32" t="s">
        <v>110</v>
      </c>
      <c r="O47" s="33" t="s">
        <v>111</v>
      </c>
      <c r="P47" s="32">
        <v>1918</v>
      </c>
      <c r="Q47" s="33">
        <v>0.26</v>
      </c>
      <c r="R47" s="18"/>
      <c r="S47" s="18"/>
      <c r="T47" s="18"/>
      <c r="U47" s="18"/>
      <c r="V47" s="18"/>
      <c r="W47" s="18"/>
      <c r="X47" s="18"/>
    </row>
    <row r="48" spans="1:31" ht="15">
      <c r="A48" s="24"/>
      <c r="B48" s="25"/>
      <c r="C48" s="24"/>
      <c r="D48" s="26"/>
      <c r="E48" s="27"/>
      <c r="F48" s="28"/>
      <c r="G48" s="29"/>
      <c r="H48" s="28"/>
      <c r="I48" s="29"/>
      <c r="J48" s="28"/>
      <c r="K48" s="29"/>
      <c r="L48" s="28"/>
      <c r="M48" s="29"/>
      <c r="N48" s="28"/>
      <c r="O48" s="29"/>
      <c r="P48" s="28"/>
      <c r="Q48" s="29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</row>
    <row r="49" spans="1:31" ht="15.75">
      <c r="A49" s="8" t="s">
        <v>43</v>
      </c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18"/>
    </row>
    <row r="50" spans="1:31">
      <c r="A50" s="8" t="s">
        <v>7</v>
      </c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</row>
    <row r="51" spans="1:31">
      <c r="A51" s="8" t="s">
        <v>41</v>
      </c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</row>
    <row r="52" spans="1:31">
      <c r="A52" s="8" t="s">
        <v>8</v>
      </c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</row>
    <row r="53" spans="1:31">
      <c r="A53" s="8" t="s">
        <v>9</v>
      </c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</row>
    <row r="54" spans="1:31">
      <c r="A54" s="8" t="s">
        <v>10</v>
      </c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</row>
    <row r="55" spans="1:31">
      <c r="A55" s="8" t="s">
        <v>42</v>
      </c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</row>
    <row r="56" spans="1:31">
      <c r="A56" s="8" t="s">
        <v>11</v>
      </c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</row>
    <row r="57" spans="1:3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</row>
    <row r="58" spans="1:3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</row>
    <row r="59" spans="1:3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</row>
    <row r="60" spans="1:3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8"/>
      <c r="Y60" s="18"/>
      <c r="Z60" s="18"/>
      <c r="AA60" s="18"/>
      <c r="AB60" s="18"/>
      <c r="AC60" s="18"/>
      <c r="AD60" s="18"/>
      <c r="AE60" s="18"/>
    </row>
    <row r="61" spans="1:3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</row>
    <row r="62" spans="1:3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</row>
    <row r="63" spans="1:3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</row>
    <row r="64" spans="1:3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  <c r="AA64" s="18"/>
      <c r="AB64" s="18"/>
      <c r="AC64" s="18"/>
      <c r="AD64" s="18"/>
      <c r="AE64" s="18"/>
    </row>
  </sheetData>
  <mergeCells count="17">
    <mergeCell ref="N3:O3"/>
    <mergeCell ref="P3:Q3"/>
    <mergeCell ref="A3:C4"/>
    <mergeCell ref="D3:E3"/>
    <mergeCell ref="F3:G3"/>
    <mergeCell ref="H3:I3"/>
    <mergeCell ref="J3:K3"/>
    <mergeCell ref="L3:M3"/>
    <mergeCell ref="B44:B47"/>
    <mergeCell ref="A5:A47"/>
    <mergeCell ref="B5:C5"/>
    <mergeCell ref="B6:B7"/>
    <mergeCell ref="B8:B11"/>
    <mergeCell ref="B12:B16"/>
    <mergeCell ref="B17:B22"/>
    <mergeCell ref="B23:B32"/>
    <mergeCell ref="B33:B43"/>
  </mergeCells>
  <pageMargins left="0.78740157499999996" right="0.78740157499999996" top="0.984251969" bottom="0.984251969" header="0.5" footer="0.5"/>
  <pageSetup paperSize="9" orientation="portrait" horizontalDpi="4294967292" verticalDpi="4294967292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dimension ref="A1:AE64"/>
  <sheetViews>
    <sheetView zoomScaleNormal="100" workbookViewId="0">
      <pane xSplit="3" ySplit="4" topLeftCell="D5" activePane="bottomRight" state="frozen"/>
      <selection activeCell="D5" sqref="D5"/>
      <selection pane="topRight" activeCell="D5" sqref="D5"/>
      <selection pane="bottomLeft" activeCell="D5" sqref="D5"/>
      <selection pane="bottomRight" activeCell="D5" sqref="D5"/>
    </sheetView>
  </sheetViews>
  <sheetFormatPr baseColWidth="10" defaultRowHeight="14.25"/>
  <cols>
    <col min="1" max="1" width="10.625" customWidth="1"/>
    <col min="2" max="2" width="14" customWidth="1"/>
    <col min="3" max="3" width="34.75" bestFit="1" customWidth="1"/>
    <col min="4" max="17" width="8.75" customWidth="1"/>
    <col min="18" max="18" width="1.25" customWidth="1"/>
    <col min="19" max="29" width="8.75" customWidth="1"/>
    <col min="30" max="30" width="1.25" customWidth="1"/>
  </cols>
  <sheetData>
    <row r="1" spans="1:31" ht="15">
      <c r="A1" s="10" t="s">
        <v>45</v>
      </c>
      <c r="B1" s="1"/>
      <c r="C1" s="1"/>
      <c r="D1" s="2"/>
      <c r="E1" s="2"/>
      <c r="F1" s="2"/>
      <c r="G1" s="2"/>
      <c r="H1" s="2"/>
      <c r="I1" s="2"/>
      <c r="J1" s="18"/>
      <c r="K1" s="18"/>
      <c r="L1" s="18"/>
      <c r="M1" s="18"/>
      <c r="N1" s="18"/>
      <c r="O1" s="18"/>
      <c r="P1" s="18"/>
      <c r="Q1" s="3" t="s">
        <v>13</v>
      </c>
      <c r="R1" s="18"/>
      <c r="S1" s="19"/>
      <c r="T1" s="18"/>
      <c r="U1" s="18"/>
      <c r="V1" s="18"/>
      <c r="W1" s="18"/>
      <c r="X1" s="18"/>
      <c r="Y1" s="18"/>
      <c r="Z1" s="18"/>
      <c r="AA1" s="18"/>
      <c r="AB1" s="18"/>
      <c r="AC1" s="19" t="s">
        <v>46</v>
      </c>
      <c r="AD1" s="18"/>
      <c r="AE1" s="18"/>
    </row>
    <row r="2" spans="1:31">
      <c r="A2" s="4"/>
      <c r="B2" s="4"/>
      <c r="C2" s="4"/>
      <c r="D2" s="5"/>
      <c r="E2" s="5"/>
      <c r="F2" s="5"/>
      <c r="G2" s="5"/>
      <c r="H2" s="5"/>
      <c r="I2" s="5"/>
      <c r="J2" s="18"/>
      <c r="K2" s="18"/>
      <c r="L2" s="18"/>
      <c r="M2" s="18"/>
      <c r="N2" s="18"/>
      <c r="O2" s="18"/>
      <c r="P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</row>
    <row r="3" spans="1:31" ht="14.25" customHeight="1">
      <c r="A3" s="105" t="s">
        <v>47</v>
      </c>
      <c r="B3" s="106"/>
      <c r="C3" s="107"/>
      <c r="D3" s="97" t="s">
        <v>44</v>
      </c>
      <c r="E3" s="99"/>
      <c r="F3" s="95" t="s">
        <v>3</v>
      </c>
      <c r="G3" s="96"/>
      <c r="H3" s="95" t="s">
        <v>4</v>
      </c>
      <c r="I3" s="96"/>
      <c r="J3" s="95" t="s">
        <v>5</v>
      </c>
      <c r="K3" s="96"/>
      <c r="L3" s="95" t="s">
        <v>6</v>
      </c>
      <c r="M3" s="96"/>
      <c r="N3" s="95" t="s">
        <v>12</v>
      </c>
      <c r="O3" s="96"/>
      <c r="P3" s="97" t="s">
        <v>84</v>
      </c>
      <c r="Q3" s="96"/>
      <c r="R3" s="18"/>
      <c r="S3" s="18"/>
      <c r="T3" s="18"/>
      <c r="U3" s="18"/>
      <c r="V3" s="18"/>
      <c r="W3" s="18"/>
      <c r="X3" s="18"/>
    </row>
    <row r="4" spans="1:31" ht="39" customHeight="1">
      <c r="A4" s="108"/>
      <c r="B4" s="109"/>
      <c r="C4" s="110"/>
      <c r="D4" s="6" t="s">
        <v>1</v>
      </c>
      <c r="E4" s="6" t="s">
        <v>2</v>
      </c>
      <c r="F4" s="6" t="s">
        <v>1</v>
      </c>
      <c r="G4" s="6" t="s">
        <v>2</v>
      </c>
      <c r="H4" s="6" t="s">
        <v>1</v>
      </c>
      <c r="I4" s="6" t="s">
        <v>2</v>
      </c>
      <c r="J4" s="6" t="s">
        <v>1</v>
      </c>
      <c r="K4" s="6" t="s">
        <v>2</v>
      </c>
      <c r="L4" s="6" t="s">
        <v>1</v>
      </c>
      <c r="M4" s="6" t="s">
        <v>2</v>
      </c>
      <c r="N4" s="6" t="s">
        <v>1</v>
      </c>
      <c r="O4" s="6" t="s">
        <v>2</v>
      </c>
      <c r="P4" s="6" t="s">
        <v>1</v>
      </c>
      <c r="Q4" s="6" t="s">
        <v>2</v>
      </c>
      <c r="R4" s="18"/>
      <c r="S4" s="18"/>
      <c r="T4" s="18"/>
      <c r="U4" s="18"/>
      <c r="V4" s="18"/>
      <c r="W4" s="18"/>
      <c r="X4" s="18"/>
    </row>
    <row r="5" spans="1:31" ht="12.95" customHeight="1">
      <c r="A5" s="98" t="s">
        <v>25</v>
      </c>
      <c r="B5" s="100" t="s">
        <v>0</v>
      </c>
      <c r="C5" s="101"/>
      <c r="D5" s="30">
        <v>218612</v>
      </c>
      <c r="E5" s="34">
        <v>4.0000000000000001E-3</v>
      </c>
      <c r="F5" s="30">
        <v>196483</v>
      </c>
      <c r="G5" s="31">
        <v>1.0999999999999999E-2</v>
      </c>
      <c r="H5" s="30">
        <v>5717</v>
      </c>
      <c r="I5" s="31">
        <v>0.14199999999999999</v>
      </c>
      <c r="J5" s="30">
        <v>9674</v>
      </c>
      <c r="K5" s="31">
        <v>0.11</v>
      </c>
      <c r="L5" s="30" t="s">
        <v>128</v>
      </c>
      <c r="M5" s="31" t="s">
        <v>129</v>
      </c>
      <c r="N5" s="30">
        <v>5518</v>
      </c>
      <c r="O5" s="31">
        <v>0.14899999999999999</v>
      </c>
      <c r="P5" s="30">
        <v>29002</v>
      </c>
      <c r="Q5" s="31">
        <v>6.5000000000000002E-2</v>
      </c>
      <c r="R5" s="18"/>
      <c r="S5" s="18"/>
      <c r="T5" s="18"/>
      <c r="U5" s="18"/>
      <c r="V5" s="18"/>
      <c r="W5" s="18"/>
      <c r="X5" s="18"/>
    </row>
    <row r="6" spans="1:31" ht="12.95" customHeight="1">
      <c r="A6" s="98"/>
      <c r="B6" s="102" t="s">
        <v>48</v>
      </c>
      <c r="C6" s="20" t="s">
        <v>49</v>
      </c>
      <c r="D6" s="32">
        <v>107934</v>
      </c>
      <c r="E6" s="35">
        <v>2.5000000000000001E-2</v>
      </c>
      <c r="F6" s="32">
        <v>98027</v>
      </c>
      <c r="G6" s="33">
        <v>2.8000000000000001E-2</v>
      </c>
      <c r="H6" s="32">
        <v>2468</v>
      </c>
      <c r="I6" s="33">
        <v>0.221</v>
      </c>
      <c r="J6" s="32">
        <v>5162</v>
      </c>
      <c r="K6" s="33">
        <v>0.155</v>
      </c>
      <c r="L6" s="32" t="s">
        <v>110</v>
      </c>
      <c r="M6" s="33" t="s">
        <v>111</v>
      </c>
      <c r="N6" s="32">
        <v>3204</v>
      </c>
      <c r="O6" s="33">
        <v>0.20200000000000001</v>
      </c>
      <c r="P6" s="32">
        <v>13515</v>
      </c>
      <c r="Q6" s="33">
        <v>0.10100000000000001</v>
      </c>
      <c r="R6" s="18"/>
      <c r="S6" s="18"/>
      <c r="T6" s="18"/>
      <c r="U6" s="18"/>
      <c r="V6" s="18"/>
      <c r="W6" s="18"/>
      <c r="X6" s="18"/>
    </row>
    <row r="7" spans="1:31" ht="15">
      <c r="A7" s="98"/>
      <c r="B7" s="102"/>
      <c r="C7" s="20" t="s">
        <v>50</v>
      </c>
      <c r="D7" s="32">
        <v>110678</v>
      </c>
      <c r="E7" s="35">
        <v>2.3E-2</v>
      </c>
      <c r="F7" s="32">
        <v>98456</v>
      </c>
      <c r="G7" s="33">
        <v>2.5999999999999999E-2</v>
      </c>
      <c r="H7" s="32">
        <v>3250</v>
      </c>
      <c r="I7" s="33">
        <v>0.187</v>
      </c>
      <c r="J7" s="32">
        <v>4512</v>
      </c>
      <c r="K7" s="33">
        <v>0.16</v>
      </c>
      <c r="L7" s="32" t="s">
        <v>110</v>
      </c>
      <c r="M7" s="33" t="s">
        <v>111</v>
      </c>
      <c r="N7" s="32">
        <v>2314</v>
      </c>
      <c r="O7" s="33">
        <v>0.223</v>
      </c>
      <c r="P7" s="32">
        <v>15486</v>
      </c>
      <c r="Q7" s="33">
        <v>8.7999999999999995E-2</v>
      </c>
      <c r="R7" s="18"/>
      <c r="S7" s="18"/>
      <c r="T7" s="18"/>
      <c r="U7" s="18"/>
      <c r="V7" s="18"/>
      <c r="W7" s="18"/>
      <c r="X7" s="18"/>
    </row>
    <row r="8" spans="1:31" ht="15">
      <c r="A8" s="98"/>
      <c r="B8" s="102" t="s">
        <v>51</v>
      </c>
      <c r="C8" s="20" t="s">
        <v>85</v>
      </c>
      <c r="D8" s="32">
        <v>30860</v>
      </c>
      <c r="E8" s="35">
        <v>6.2E-2</v>
      </c>
      <c r="F8" s="32">
        <v>29399</v>
      </c>
      <c r="G8" s="33">
        <v>6.4000000000000001E-2</v>
      </c>
      <c r="H8" s="32" t="s">
        <v>431</v>
      </c>
      <c r="I8" s="33" t="s">
        <v>990</v>
      </c>
      <c r="J8" s="32" t="s">
        <v>1003</v>
      </c>
      <c r="K8" s="33" t="s">
        <v>328</v>
      </c>
      <c r="L8" s="32" t="s">
        <v>110</v>
      </c>
      <c r="M8" s="33" t="s">
        <v>111</v>
      </c>
      <c r="N8" s="32" t="s">
        <v>1020</v>
      </c>
      <c r="O8" s="33" t="s">
        <v>736</v>
      </c>
      <c r="P8" s="32">
        <v>4555</v>
      </c>
      <c r="Q8" s="33">
        <v>0.188</v>
      </c>
      <c r="R8" s="18"/>
      <c r="S8" s="18"/>
      <c r="T8" s="18"/>
      <c r="U8" s="18"/>
      <c r="V8" s="18"/>
      <c r="W8" s="18"/>
      <c r="X8" s="18"/>
    </row>
    <row r="9" spans="1:31" ht="15">
      <c r="A9" s="98"/>
      <c r="B9" s="102"/>
      <c r="C9" s="20" t="s">
        <v>86</v>
      </c>
      <c r="D9" s="32">
        <v>66597</v>
      </c>
      <c r="E9" s="35">
        <v>3.5999999999999997E-2</v>
      </c>
      <c r="F9" s="32">
        <v>57768</v>
      </c>
      <c r="G9" s="33">
        <v>0.04</v>
      </c>
      <c r="H9" s="32">
        <v>1759</v>
      </c>
      <c r="I9" s="33">
        <v>0.26100000000000001</v>
      </c>
      <c r="J9" s="32">
        <v>3140</v>
      </c>
      <c r="K9" s="33">
        <v>0.19800000000000001</v>
      </c>
      <c r="L9" s="32" t="s">
        <v>110</v>
      </c>
      <c r="M9" s="33" t="s">
        <v>111</v>
      </c>
      <c r="N9" s="32">
        <v>2061</v>
      </c>
      <c r="O9" s="33">
        <v>0.24099999999999999</v>
      </c>
      <c r="P9" s="32">
        <v>13526</v>
      </c>
      <c r="Q9" s="33">
        <v>9.7000000000000003E-2</v>
      </c>
      <c r="R9" s="18"/>
      <c r="S9" s="18"/>
      <c r="T9" s="18"/>
      <c r="U9" s="18"/>
      <c r="V9" s="18"/>
      <c r="W9" s="18"/>
      <c r="X9" s="18"/>
    </row>
    <row r="10" spans="1:31" ht="15">
      <c r="A10" s="98"/>
      <c r="B10" s="102"/>
      <c r="C10" s="20" t="s">
        <v>87</v>
      </c>
      <c r="D10" s="32">
        <v>76431</v>
      </c>
      <c r="E10" s="35">
        <v>3.2000000000000001E-2</v>
      </c>
      <c r="F10" s="32">
        <v>67412</v>
      </c>
      <c r="G10" s="33">
        <v>3.5000000000000003E-2</v>
      </c>
      <c r="H10" s="32">
        <v>1771</v>
      </c>
      <c r="I10" s="33">
        <v>0.254</v>
      </c>
      <c r="J10" s="32">
        <v>3348</v>
      </c>
      <c r="K10" s="33">
        <v>0.185</v>
      </c>
      <c r="L10" s="32" t="s">
        <v>1019</v>
      </c>
      <c r="M10" s="33" t="s">
        <v>189</v>
      </c>
      <c r="N10" s="32" t="s">
        <v>1021</v>
      </c>
      <c r="O10" s="33" t="s">
        <v>1022</v>
      </c>
      <c r="P10" s="32">
        <v>9541</v>
      </c>
      <c r="Q10" s="33">
        <v>0.113</v>
      </c>
      <c r="R10" s="18"/>
      <c r="S10" s="18"/>
      <c r="T10" s="18"/>
      <c r="U10" s="18"/>
      <c r="V10" s="18"/>
      <c r="W10" s="18"/>
      <c r="X10" s="18"/>
    </row>
    <row r="11" spans="1:31" ht="15">
      <c r="A11" s="98"/>
      <c r="B11" s="102"/>
      <c r="C11" s="20" t="s">
        <v>52</v>
      </c>
      <c r="D11" s="32">
        <v>44724</v>
      </c>
      <c r="E11" s="35">
        <v>4.4999999999999998E-2</v>
      </c>
      <c r="F11" s="32">
        <v>41904</v>
      </c>
      <c r="G11" s="33">
        <v>4.8000000000000001E-2</v>
      </c>
      <c r="H11" s="32">
        <v>1904</v>
      </c>
      <c r="I11" s="33">
        <v>0.246</v>
      </c>
      <c r="J11" s="32">
        <v>2256</v>
      </c>
      <c r="K11" s="33">
        <v>0.223</v>
      </c>
      <c r="L11" s="32" t="s">
        <v>110</v>
      </c>
      <c r="M11" s="33" t="s">
        <v>111</v>
      </c>
      <c r="N11" s="32" t="s">
        <v>679</v>
      </c>
      <c r="O11" s="33" t="s">
        <v>121</v>
      </c>
      <c r="P11" s="32" t="s">
        <v>1037</v>
      </c>
      <c r="Q11" s="33" t="s">
        <v>197</v>
      </c>
      <c r="R11" s="18"/>
      <c r="S11" s="18"/>
      <c r="T11" s="18"/>
      <c r="U11" s="18"/>
      <c r="V11" s="18"/>
      <c r="W11" s="18"/>
      <c r="X11" s="18"/>
    </row>
    <row r="12" spans="1:31" ht="15">
      <c r="A12" s="98"/>
      <c r="B12" s="102" t="s">
        <v>53</v>
      </c>
      <c r="C12" s="21" t="s">
        <v>54</v>
      </c>
      <c r="D12" s="32">
        <v>176211</v>
      </c>
      <c r="E12" s="35">
        <v>1.0999999999999999E-2</v>
      </c>
      <c r="F12" s="32">
        <v>171643</v>
      </c>
      <c r="G12" s="33">
        <v>1.4E-2</v>
      </c>
      <c r="H12" s="32">
        <v>4446</v>
      </c>
      <c r="I12" s="33">
        <v>0.16</v>
      </c>
      <c r="J12" s="32">
        <v>2440</v>
      </c>
      <c r="K12" s="33">
        <v>0.216</v>
      </c>
      <c r="L12" s="32" t="s">
        <v>128</v>
      </c>
      <c r="M12" s="33" t="s">
        <v>129</v>
      </c>
      <c r="N12" s="32">
        <v>3320</v>
      </c>
      <c r="O12" s="33">
        <v>0.188</v>
      </c>
      <c r="P12" s="32">
        <v>6951</v>
      </c>
      <c r="Q12" s="33">
        <v>0.127</v>
      </c>
      <c r="R12" s="18"/>
      <c r="S12" s="18"/>
      <c r="T12" s="18"/>
      <c r="U12" s="18"/>
      <c r="V12" s="18"/>
      <c r="W12" s="18"/>
      <c r="X12" s="18"/>
    </row>
    <row r="13" spans="1:31" ht="15">
      <c r="A13" s="98"/>
      <c r="B13" s="102"/>
      <c r="C13" s="20" t="s">
        <v>88</v>
      </c>
      <c r="D13" s="32">
        <v>21582</v>
      </c>
      <c r="E13" s="35">
        <v>7.2999999999999995E-2</v>
      </c>
      <c r="F13" s="32">
        <v>15130</v>
      </c>
      <c r="G13" s="33">
        <v>8.8999999999999996E-2</v>
      </c>
      <c r="H13" s="32" t="s">
        <v>314</v>
      </c>
      <c r="I13" s="33" t="s">
        <v>854</v>
      </c>
      <c r="J13" s="32">
        <v>7069</v>
      </c>
      <c r="K13" s="33">
        <v>0.13100000000000001</v>
      </c>
      <c r="L13" s="32" t="s">
        <v>110</v>
      </c>
      <c r="M13" s="33" t="s">
        <v>111</v>
      </c>
      <c r="N13" s="32" t="s">
        <v>985</v>
      </c>
      <c r="O13" s="33" t="s">
        <v>137</v>
      </c>
      <c r="P13" s="32">
        <v>3878</v>
      </c>
      <c r="Q13" s="33">
        <v>0.183</v>
      </c>
      <c r="R13" s="18"/>
      <c r="S13" s="18"/>
      <c r="T13" s="18"/>
      <c r="U13" s="18"/>
      <c r="V13" s="18"/>
      <c r="W13" s="18"/>
      <c r="X13" s="18"/>
    </row>
    <row r="14" spans="1:31" ht="15">
      <c r="A14" s="98"/>
      <c r="B14" s="102"/>
      <c r="C14" s="20" t="s">
        <v>55</v>
      </c>
      <c r="D14" s="32">
        <v>15645</v>
      </c>
      <c r="E14" s="35">
        <v>9.5000000000000001E-2</v>
      </c>
      <c r="F14" s="32">
        <v>7997</v>
      </c>
      <c r="G14" s="33">
        <v>0.13700000000000001</v>
      </c>
      <c r="H14" s="32" t="s">
        <v>110</v>
      </c>
      <c r="I14" s="33" t="s">
        <v>111</v>
      </c>
      <c r="J14" s="32" t="s">
        <v>110</v>
      </c>
      <c r="K14" s="33" t="s">
        <v>111</v>
      </c>
      <c r="L14" s="32" t="s">
        <v>110</v>
      </c>
      <c r="M14" s="33" t="s">
        <v>111</v>
      </c>
      <c r="N14" s="32" t="s">
        <v>246</v>
      </c>
      <c r="O14" s="33" t="s">
        <v>1036</v>
      </c>
      <c r="P14" s="32">
        <v>13824</v>
      </c>
      <c r="Q14" s="33">
        <v>0.10100000000000001</v>
      </c>
      <c r="R14" s="18"/>
      <c r="S14" s="18"/>
      <c r="T14" s="18"/>
      <c r="U14" s="18"/>
      <c r="V14" s="18"/>
      <c r="W14" s="18"/>
      <c r="X14" s="18"/>
    </row>
    <row r="15" spans="1:31" ht="15">
      <c r="A15" s="98"/>
      <c r="B15" s="102"/>
      <c r="C15" s="20" t="s">
        <v>56</v>
      </c>
      <c r="D15" s="32">
        <v>5174</v>
      </c>
      <c r="E15" s="35">
        <v>0.16</v>
      </c>
      <c r="F15" s="32" t="s">
        <v>989</v>
      </c>
      <c r="G15" s="33" t="s">
        <v>653</v>
      </c>
      <c r="H15" s="32" t="s">
        <v>1002</v>
      </c>
      <c r="I15" s="33" t="s">
        <v>280</v>
      </c>
      <c r="J15" s="32" t="s">
        <v>110</v>
      </c>
      <c r="K15" s="33" t="s">
        <v>111</v>
      </c>
      <c r="L15" s="32" t="s">
        <v>110</v>
      </c>
      <c r="M15" s="33" t="s">
        <v>111</v>
      </c>
      <c r="N15" s="32" t="s">
        <v>178</v>
      </c>
      <c r="O15" s="33" t="s">
        <v>155</v>
      </c>
      <c r="P15" s="32">
        <v>4349</v>
      </c>
      <c r="Q15" s="33">
        <v>0.17299999999999999</v>
      </c>
      <c r="R15" s="18"/>
      <c r="S15" s="18"/>
      <c r="T15" s="18"/>
      <c r="U15" s="18"/>
      <c r="V15" s="18"/>
      <c r="W15" s="18"/>
      <c r="X15" s="18"/>
    </row>
    <row r="16" spans="1:31" ht="15">
      <c r="A16" s="98"/>
      <c r="B16" s="102"/>
      <c r="C16" s="20" t="s">
        <v>57</v>
      </c>
      <c r="D16" s="32" t="s">
        <v>110</v>
      </c>
      <c r="E16" s="35" t="s">
        <v>111</v>
      </c>
      <c r="F16" s="32" t="s">
        <v>110</v>
      </c>
      <c r="G16" s="33" t="s">
        <v>111</v>
      </c>
      <c r="H16" s="32" t="s">
        <v>110</v>
      </c>
      <c r="I16" s="33" t="s">
        <v>111</v>
      </c>
      <c r="J16" s="32" t="s">
        <v>110</v>
      </c>
      <c r="K16" s="33" t="s">
        <v>111</v>
      </c>
      <c r="L16" s="32" t="s">
        <v>110</v>
      </c>
      <c r="M16" s="33" t="s">
        <v>111</v>
      </c>
      <c r="N16" s="32" t="s">
        <v>110</v>
      </c>
      <c r="O16" s="33" t="s">
        <v>111</v>
      </c>
      <c r="P16" s="32" t="s">
        <v>110</v>
      </c>
      <c r="Q16" s="33" t="s">
        <v>111</v>
      </c>
      <c r="R16" s="18"/>
      <c r="S16" s="18"/>
      <c r="T16" s="18"/>
      <c r="U16" s="18"/>
      <c r="V16" s="18"/>
      <c r="W16" s="18"/>
      <c r="X16" s="18"/>
    </row>
    <row r="17" spans="1:24" ht="15">
      <c r="A17" s="98"/>
      <c r="B17" s="103" t="s">
        <v>58</v>
      </c>
      <c r="C17" s="17" t="s">
        <v>89</v>
      </c>
      <c r="D17" s="32">
        <v>150591</v>
      </c>
      <c r="E17" s="35">
        <v>1.4999999999999999E-2</v>
      </c>
      <c r="F17" s="32">
        <v>149634</v>
      </c>
      <c r="G17" s="33">
        <v>1.7000000000000001E-2</v>
      </c>
      <c r="H17" s="32">
        <v>3560</v>
      </c>
      <c r="I17" s="33">
        <v>0.17899999999999999</v>
      </c>
      <c r="J17" s="32" t="s">
        <v>1017</v>
      </c>
      <c r="K17" s="33" t="s">
        <v>342</v>
      </c>
      <c r="L17" s="32" t="s">
        <v>292</v>
      </c>
      <c r="M17" s="33" t="s">
        <v>203</v>
      </c>
      <c r="N17" s="32">
        <v>2063</v>
      </c>
      <c r="O17" s="33">
        <v>0.23899999999999999</v>
      </c>
      <c r="P17" s="32" t="s">
        <v>942</v>
      </c>
      <c r="Q17" s="33" t="s">
        <v>299</v>
      </c>
      <c r="R17" s="18"/>
      <c r="S17" s="18"/>
      <c r="T17" s="18"/>
      <c r="U17" s="18"/>
      <c r="V17" s="18"/>
      <c r="W17" s="18"/>
      <c r="X17" s="18"/>
    </row>
    <row r="18" spans="1:24" ht="15">
      <c r="A18" s="98"/>
      <c r="B18" s="103"/>
      <c r="C18" s="17" t="s">
        <v>90</v>
      </c>
      <c r="D18" s="32">
        <v>18273</v>
      </c>
      <c r="E18" s="35">
        <v>7.5999999999999998E-2</v>
      </c>
      <c r="F18" s="32">
        <v>14789</v>
      </c>
      <c r="G18" s="33">
        <v>8.5999999999999993E-2</v>
      </c>
      <c r="H18" s="32" t="s">
        <v>999</v>
      </c>
      <c r="I18" s="33" t="s">
        <v>268</v>
      </c>
      <c r="J18" s="32" t="s">
        <v>671</v>
      </c>
      <c r="K18" s="33" t="s">
        <v>653</v>
      </c>
      <c r="L18" s="32" t="s">
        <v>110</v>
      </c>
      <c r="M18" s="33" t="s">
        <v>111</v>
      </c>
      <c r="N18" s="32" t="s">
        <v>1035</v>
      </c>
      <c r="O18" s="33" t="s">
        <v>459</v>
      </c>
      <c r="P18" s="32">
        <v>5994</v>
      </c>
      <c r="Q18" s="33">
        <v>0.13700000000000001</v>
      </c>
      <c r="R18" s="18"/>
      <c r="S18" s="18"/>
      <c r="T18" s="18"/>
      <c r="U18" s="18"/>
      <c r="V18" s="18"/>
      <c r="W18" s="18"/>
      <c r="X18" s="18"/>
    </row>
    <row r="19" spans="1:24" ht="15">
      <c r="A19" s="98"/>
      <c r="B19" s="103"/>
      <c r="C19" s="17" t="s">
        <v>91</v>
      </c>
      <c r="D19" s="32">
        <v>33839</v>
      </c>
      <c r="E19" s="35">
        <v>5.8000000000000003E-2</v>
      </c>
      <c r="F19" s="32">
        <v>17562</v>
      </c>
      <c r="G19" s="33">
        <v>8.5000000000000006E-2</v>
      </c>
      <c r="H19" s="32" t="s">
        <v>1000</v>
      </c>
      <c r="I19" s="33" t="s">
        <v>244</v>
      </c>
      <c r="J19" s="32">
        <v>4208</v>
      </c>
      <c r="K19" s="33">
        <v>0.16800000000000001</v>
      </c>
      <c r="L19" s="32" t="s">
        <v>110</v>
      </c>
      <c r="M19" s="33" t="s">
        <v>111</v>
      </c>
      <c r="N19" s="32">
        <v>2101</v>
      </c>
      <c r="O19" s="33">
        <v>0.253</v>
      </c>
      <c r="P19" s="32">
        <v>19553</v>
      </c>
      <c r="Q19" s="33">
        <v>8.2000000000000003E-2</v>
      </c>
      <c r="R19" s="18"/>
      <c r="S19" s="18"/>
      <c r="T19" s="18"/>
      <c r="U19" s="18"/>
      <c r="V19" s="18"/>
      <c r="W19" s="18"/>
      <c r="X19" s="18"/>
    </row>
    <row r="20" spans="1:24" ht="15">
      <c r="A20" s="98"/>
      <c r="B20" s="103"/>
      <c r="C20" s="17" t="s">
        <v>92</v>
      </c>
      <c r="D20" s="32">
        <v>7532</v>
      </c>
      <c r="E20" s="35">
        <v>0.13600000000000001</v>
      </c>
      <c r="F20" s="32">
        <v>6586</v>
      </c>
      <c r="G20" s="33">
        <v>0.14599999999999999</v>
      </c>
      <c r="H20" s="32" t="s">
        <v>436</v>
      </c>
      <c r="I20" s="33" t="s">
        <v>1001</v>
      </c>
      <c r="J20" s="32">
        <v>2759</v>
      </c>
      <c r="K20" s="33">
        <v>0.217</v>
      </c>
      <c r="L20" s="32" t="s">
        <v>110</v>
      </c>
      <c r="M20" s="33" t="s">
        <v>111</v>
      </c>
      <c r="N20" s="32" t="s">
        <v>110</v>
      </c>
      <c r="O20" s="33" t="s">
        <v>111</v>
      </c>
      <c r="P20" s="32">
        <v>2120</v>
      </c>
      <c r="Q20" s="33">
        <v>0.27400000000000002</v>
      </c>
      <c r="R20" s="18"/>
      <c r="S20" s="18"/>
      <c r="T20" s="18"/>
      <c r="U20" s="18"/>
      <c r="V20" s="18"/>
      <c r="W20" s="18"/>
      <c r="X20" s="18"/>
    </row>
    <row r="21" spans="1:24" ht="15">
      <c r="A21" s="98"/>
      <c r="B21" s="103"/>
      <c r="C21" s="17" t="s">
        <v>93</v>
      </c>
      <c r="D21" s="32" t="s">
        <v>922</v>
      </c>
      <c r="E21" s="35" t="s">
        <v>543</v>
      </c>
      <c r="F21" s="32" t="s">
        <v>922</v>
      </c>
      <c r="G21" s="33" t="s">
        <v>308</v>
      </c>
      <c r="H21" s="32" t="s">
        <v>110</v>
      </c>
      <c r="I21" s="33" t="s">
        <v>111</v>
      </c>
      <c r="J21" s="32" t="s">
        <v>110</v>
      </c>
      <c r="K21" s="33" t="s">
        <v>111</v>
      </c>
      <c r="L21" s="32" t="s">
        <v>110</v>
      </c>
      <c r="M21" s="33" t="s">
        <v>111</v>
      </c>
      <c r="N21" s="32" t="s">
        <v>110</v>
      </c>
      <c r="O21" s="33" t="s">
        <v>111</v>
      </c>
      <c r="P21" s="32" t="s">
        <v>110</v>
      </c>
      <c r="Q21" s="33" t="s">
        <v>111</v>
      </c>
      <c r="R21" s="18"/>
      <c r="S21" s="18"/>
      <c r="T21" s="18"/>
      <c r="U21" s="18"/>
      <c r="V21" s="18"/>
      <c r="W21" s="18"/>
      <c r="X21" s="18"/>
    </row>
    <row r="22" spans="1:24" ht="15">
      <c r="A22" s="98"/>
      <c r="B22" s="103"/>
      <c r="C22" s="17" t="s">
        <v>94</v>
      </c>
      <c r="D22" s="32">
        <v>8132</v>
      </c>
      <c r="E22" s="35">
        <v>0.11899999999999999</v>
      </c>
      <c r="F22" s="32">
        <v>7667</v>
      </c>
      <c r="G22" s="33">
        <v>0.123</v>
      </c>
      <c r="H22" s="32" t="s">
        <v>110</v>
      </c>
      <c r="I22" s="33" t="s">
        <v>111</v>
      </c>
      <c r="J22" s="32" t="s">
        <v>1018</v>
      </c>
      <c r="K22" s="33" t="s">
        <v>813</v>
      </c>
      <c r="L22" s="32" t="s">
        <v>110</v>
      </c>
      <c r="M22" s="33" t="s">
        <v>111</v>
      </c>
      <c r="N22" s="32" t="s">
        <v>110</v>
      </c>
      <c r="O22" s="33" t="s">
        <v>111</v>
      </c>
      <c r="P22" s="32" t="s">
        <v>1047</v>
      </c>
      <c r="Q22" s="33" t="s">
        <v>1043</v>
      </c>
      <c r="R22" s="18"/>
      <c r="S22" s="18"/>
      <c r="T22" s="18"/>
      <c r="U22" s="18"/>
      <c r="V22" s="18"/>
      <c r="W22" s="18"/>
      <c r="X22" s="18"/>
    </row>
    <row r="23" spans="1:24" ht="15">
      <c r="A23" s="98"/>
      <c r="B23" s="103" t="s">
        <v>59</v>
      </c>
      <c r="C23" s="22" t="s">
        <v>95</v>
      </c>
      <c r="D23" s="32">
        <v>96621</v>
      </c>
      <c r="E23" s="35">
        <v>2.7E-2</v>
      </c>
      <c r="F23" s="32">
        <v>87078</v>
      </c>
      <c r="G23" s="33">
        <v>0.03</v>
      </c>
      <c r="H23" s="32">
        <v>2310</v>
      </c>
      <c r="I23" s="33">
        <v>0.22700000000000001</v>
      </c>
      <c r="J23" s="32">
        <v>4483</v>
      </c>
      <c r="K23" s="33">
        <v>0.16700000000000001</v>
      </c>
      <c r="L23" s="32" t="s">
        <v>110</v>
      </c>
      <c r="M23" s="33" t="s">
        <v>111</v>
      </c>
      <c r="N23" s="32">
        <v>2613</v>
      </c>
      <c r="O23" s="33">
        <v>0.219</v>
      </c>
      <c r="P23" s="32">
        <v>14201</v>
      </c>
      <c r="Q23" s="33">
        <v>9.7000000000000003E-2</v>
      </c>
      <c r="R23" s="18"/>
      <c r="S23" s="18"/>
      <c r="T23" s="18"/>
      <c r="U23" s="18"/>
      <c r="V23" s="18"/>
      <c r="W23" s="18"/>
      <c r="X23" s="18"/>
    </row>
    <row r="24" spans="1:24" ht="15">
      <c r="A24" s="98"/>
      <c r="B24" s="103"/>
      <c r="C24" s="17" t="s">
        <v>96</v>
      </c>
      <c r="D24" s="32">
        <v>11114</v>
      </c>
      <c r="E24" s="35">
        <v>0.1</v>
      </c>
      <c r="F24" s="32">
        <v>10156</v>
      </c>
      <c r="G24" s="33">
        <v>0.105</v>
      </c>
      <c r="H24" s="32" t="s">
        <v>991</v>
      </c>
      <c r="I24" s="33" t="s">
        <v>769</v>
      </c>
      <c r="J24" s="32" t="s">
        <v>330</v>
      </c>
      <c r="K24" s="33" t="s">
        <v>506</v>
      </c>
      <c r="L24" s="32" t="s">
        <v>110</v>
      </c>
      <c r="M24" s="33" t="s">
        <v>111</v>
      </c>
      <c r="N24" s="32" t="s">
        <v>1023</v>
      </c>
      <c r="O24" s="33" t="s">
        <v>473</v>
      </c>
      <c r="P24" s="32" t="s">
        <v>1038</v>
      </c>
      <c r="Q24" s="33" t="s">
        <v>718</v>
      </c>
      <c r="R24" s="18"/>
      <c r="S24" s="18"/>
      <c r="T24" s="18"/>
      <c r="U24" s="18"/>
      <c r="V24" s="18"/>
      <c r="W24" s="18"/>
      <c r="X24" s="18"/>
    </row>
    <row r="25" spans="1:24" ht="15">
      <c r="A25" s="98"/>
      <c r="B25" s="103"/>
      <c r="C25" s="17" t="s">
        <v>97</v>
      </c>
      <c r="D25" s="32">
        <v>11849</v>
      </c>
      <c r="E25" s="35">
        <v>9.6000000000000002E-2</v>
      </c>
      <c r="F25" s="32">
        <v>10956</v>
      </c>
      <c r="G25" s="33">
        <v>0.1</v>
      </c>
      <c r="H25" s="32" t="s">
        <v>390</v>
      </c>
      <c r="I25" s="33" t="s">
        <v>488</v>
      </c>
      <c r="J25" s="32" t="s">
        <v>1004</v>
      </c>
      <c r="K25" s="33" t="s">
        <v>914</v>
      </c>
      <c r="L25" s="32" t="s">
        <v>110</v>
      </c>
      <c r="M25" s="33" t="s">
        <v>111</v>
      </c>
      <c r="N25" s="32" t="s">
        <v>1024</v>
      </c>
      <c r="O25" s="33" t="s">
        <v>488</v>
      </c>
      <c r="P25" s="32" t="s">
        <v>1039</v>
      </c>
      <c r="Q25" s="33" t="s">
        <v>235</v>
      </c>
      <c r="R25" s="18"/>
      <c r="S25" s="18"/>
      <c r="T25" s="18"/>
      <c r="U25" s="18"/>
      <c r="V25" s="18"/>
      <c r="W25" s="18"/>
      <c r="X25" s="18"/>
    </row>
    <row r="26" spans="1:24" ht="15">
      <c r="A26" s="98"/>
      <c r="B26" s="103"/>
      <c r="C26" s="17" t="s">
        <v>60</v>
      </c>
      <c r="D26" s="32">
        <v>16539</v>
      </c>
      <c r="E26" s="35">
        <v>0.08</v>
      </c>
      <c r="F26" s="32">
        <v>15020</v>
      </c>
      <c r="G26" s="33">
        <v>8.4000000000000005E-2</v>
      </c>
      <c r="H26" s="32" t="s">
        <v>669</v>
      </c>
      <c r="I26" s="33" t="s">
        <v>163</v>
      </c>
      <c r="J26" s="32" t="s">
        <v>1005</v>
      </c>
      <c r="K26" s="33" t="s">
        <v>913</v>
      </c>
      <c r="L26" s="32" t="s">
        <v>110</v>
      </c>
      <c r="M26" s="33" t="s">
        <v>111</v>
      </c>
      <c r="N26" s="32" t="s">
        <v>971</v>
      </c>
      <c r="O26" s="33" t="s">
        <v>601</v>
      </c>
      <c r="P26" s="32" t="s">
        <v>1037</v>
      </c>
      <c r="Q26" s="33" t="s">
        <v>525</v>
      </c>
      <c r="R26" s="18"/>
      <c r="S26" s="18"/>
      <c r="T26" s="18"/>
      <c r="U26" s="18"/>
      <c r="V26" s="18"/>
      <c r="W26" s="18"/>
      <c r="X26" s="18"/>
    </row>
    <row r="27" spans="1:24" ht="15">
      <c r="A27" s="98"/>
      <c r="B27" s="103"/>
      <c r="C27" s="22" t="s">
        <v>61</v>
      </c>
      <c r="D27" s="32">
        <v>5972</v>
      </c>
      <c r="E27" s="35">
        <v>0.14499999999999999</v>
      </c>
      <c r="F27" s="32">
        <v>4563</v>
      </c>
      <c r="G27" s="33">
        <v>0.16500000000000001</v>
      </c>
      <c r="H27" s="32" t="s">
        <v>493</v>
      </c>
      <c r="I27" s="33" t="s">
        <v>288</v>
      </c>
      <c r="J27" s="32" t="s">
        <v>316</v>
      </c>
      <c r="K27" s="33" t="s">
        <v>519</v>
      </c>
      <c r="L27" s="32" t="s">
        <v>110</v>
      </c>
      <c r="M27" s="33" t="s">
        <v>111</v>
      </c>
      <c r="N27" s="32" t="s">
        <v>1025</v>
      </c>
      <c r="O27" s="33" t="s">
        <v>765</v>
      </c>
      <c r="P27" s="32">
        <v>2033</v>
      </c>
      <c r="Q27" s="33">
        <v>0.25600000000000001</v>
      </c>
      <c r="R27" s="18"/>
      <c r="S27" s="18"/>
      <c r="T27" s="18"/>
      <c r="U27" s="18"/>
      <c r="V27" s="18"/>
      <c r="W27" s="18"/>
      <c r="X27" s="18"/>
    </row>
    <row r="28" spans="1:24" ht="15">
      <c r="A28" s="98"/>
      <c r="B28" s="103"/>
      <c r="C28" s="22" t="s">
        <v>62</v>
      </c>
      <c r="D28" s="32">
        <v>11066</v>
      </c>
      <c r="E28" s="35">
        <v>0.107</v>
      </c>
      <c r="F28" s="32">
        <v>10643</v>
      </c>
      <c r="G28" s="33">
        <v>0.109</v>
      </c>
      <c r="H28" s="32" t="s">
        <v>582</v>
      </c>
      <c r="I28" s="33" t="s">
        <v>721</v>
      </c>
      <c r="J28" s="32" t="s">
        <v>841</v>
      </c>
      <c r="K28" s="33" t="s">
        <v>789</v>
      </c>
      <c r="L28" s="32" t="s">
        <v>110</v>
      </c>
      <c r="M28" s="33" t="s">
        <v>111</v>
      </c>
      <c r="N28" s="32" t="s">
        <v>416</v>
      </c>
      <c r="O28" s="33" t="s">
        <v>1026</v>
      </c>
      <c r="P28" s="32" t="s">
        <v>1040</v>
      </c>
      <c r="Q28" s="33" t="s">
        <v>718</v>
      </c>
      <c r="R28" s="18"/>
      <c r="S28" s="18"/>
      <c r="T28" s="18"/>
      <c r="U28" s="18"/>
      <c r="V28" s="18"/>
      <c r="W28" s="18"/>
      <c r="X28" s="18"/>
    </row>
    <row r="29" spans="1:24" ht="15">
      <c r="A29" s="98"/>
      <c r="B29" s="103"/>
      <c r="C29" s="22" t="s">
        <v>63</v>
      </c>
      <c r="D29" s="32">
        <v>11603</v>
      </c>
      <c r="E29" s="35">
        <v>9.7000000000000003E-2</v>
      </c>
      <c r="F29" s="32">
        <v>9218</v>
      </c>
      <c r="G29" s="33">
        <v>0.108</v>
      </c>
      <c r="H29" s="32" t="s">
        <v>478</v>
      </c>
      <c r="I29" s="33" t="s">
        <v>191</v>
      </c>
      <c r="J29" s="32" t="s">
        <v>781</v>
      </c>
      <c r="K29" s="33" t="s">
        <v>286</v>
      </c>
      <c r="L29" s="32" t="s">
        <v>110</v>
      </c>
      <c r="M29" s="33" t="s">
        <v>111</v>
      </c>
      <c r="N29" s="32" t="s">
        <v>1027</v>
      </c>
      <c r="O29" s="33" t="s">
        <v>129</v>
      </c>
      <c r="P29" s="32">
        <v>3220</v>
      </c>
      <c r="Q29" s="33">
        <v>0.19600000000000001</v>
      </c>
      <c r="R29" s="18"/>
      <c r="S29" s="18"/>
      <c r="T29" s="18"/>
      <c r="U29" s="18"/>
      <c r="V29" s="18"/>
      <c r="W29" s="18"/>
      <c r="X29" s="18"/>
    </row>
    <row r="30" spans="1:24" ht="15">
      <c r="A30" s="98"/>
      <c r="B30" s="103"/>
      <c r="C30" s="22" t="s">
        <v>64</v>
      </c>
      <c r="D30" s="32">
        <v>51087</v>
      </c>
      <c r="E30" s="35">
        <v>4.2000000000000003E-2</v>
      </c>
      <c r="F30" s="32">
        <v>46652</v>
      </c>
      <c r="G30" s="33">
        <v>4.4999999999999998E-2</v>
      </c>
      <c r="H30" s="32">
        <v>1856</v>
      </c>
      <c r="I30" s="33">
        <v>0.25</v>
      </c>
      <c r="J30" s="32">
        <v>2593</v>
      </c>
      <c r="K30" s="33">
        <v>0.20899999999999999</v>
      </c>
      <c r="L30" s="32" t="s">
        <v>110</v>
      </c>
      <c r="M30" s="33" t="s">
        <v>111</v>
      </c>
      <c r="N30" s="32" t="s">
        <v>1028</v>
      </c>
      <c r="O30" s="33" t="s">
        <v>637</v>
      </c>
      <c r="P30" s="32">
        <v>3481</v>
      </c>
      <c r="Q30" s="33">
        <v>0.191</v>
      </c>
      <c r="R30" s="18"/>
      <c r="S30" s="18"/>
      <c r="T30" s="18"/>
      <c r="U30" s="18"/>
      <c r="V30" s="18"/>
      <c r="W30" s="18"/>
      <c r="X30" s="18"/>
    </row>
    <row r="31" spans="1:24" ht="15">
      <c r="A31" s="98"/>
      <c r="B31" s="103"/>
      <c r="C31" s="22" t="s">
        <v>65</v>
      </c>
      <c r="D31" s="32">
        <v>2605</v>
      </c>
      <c r="E31" s="35">
        <v>0.222</v>
      </c>
      <c r="F31" s="32">
        <v>2077</v>
      </c>
      <c r="G31" s="33">
        <v>0.248</v>
      </c>
      <c r="H31" s="32" t="s">
        <v>110</v>
      </c>
      <c r="I31" s="33" t="s">
        <v>111</v>
      </c>
      <c r="J31" s="32" t="s">
        <v>110</v>
      </c>
      <c r="K31" s="33" t="s">
        <v>111</v>
      </c>
      <c r="L31" s="32" t="s">
        <v>110</v>
      </c>
      <c r="M31" s="33" t="s">
        <v>111</v>
      </c>
      <c r="N31" s="32" t="s">
        <v>709</v>
      </c>
      <c r="O31" s="33" t="s">
        <v>288</v>
      </c>
      <c r="P31" s="32" t="s">
        <v>1028</v>
      </c>
      <c r="Q31" s="33" t="s">
        <v>514</v>
      </c>
      <c r="R31" s="18"/>
      <c r="S31" s="18"/>
      <c r="T31" s="18"/>
      <c r="U31" s="18"/>
      <c r="V31" s="18"/>
      <c r="W31" s="18"/>
      <c r="X31" s="18"/>
    </row>
    <row r="32" spans="1:24" ht="15">
      <c r="A32" s="98"/>
      <c r="B32" s="103"/>
      <c r="C32" s="22" t="s">
        <v>66</v>
      </c>
      <c r="D32" s="32" t="s">
        <v>110</v>
      </c>
      <c r="E32" s="35" t="s">
        <v>111</v>
      </c>
      <c r="F32" s="32" t="s">
        <v>110</v>
      </c>
      <c r="G32" s="33" t="s">
        <v>111</v>
      </c>
      <c r="H32" s="32" t="s">
        <v>110</v>
      </c>
      <c r="I32" s="33" t="s">
        <v>111</v>
      </c>
      <c r="J32" s="32" t="s">
        <v>110</v>
      </c>
      <c r="K32" s="33" t="s">
        <v>111</v>
      </c>
      <c r="L32" s="32" t="s">
        <v>110</v>
      </c>
      <c r="M32" s="33" t="s">
        <v>111</v>
      </c>
      <c r="N32" s="32" t="s">
        <v>110</v>
      </c>
      <c r="O32" s="33" t="s">
        <v>111</v>
      </c>
      <c r="P32" s="32" t="s">
        <v>110</v>
      </c>
      <c r="Q32" s="33" t="s">
        <v>111</v>
      </c>
      <c r="R32" s="18"/>
      <c r="S32" s="18"/>
      <c r="T32" s="18"/>
      <c r="U32" s="18"/>
      <c r="V32" s="18"/>
      <c r="W32" s="18"/>
      <c r="X32" s="18"/>
    </row>
    <row r="33" spans="1:31" ht="15">
      <c r="A33" s="98"/>
      <c r="B33" s="103" t="s">
        <v>67</v>
      </c>
      <c r="C33" s="17" t="s">
        <v>68</v>
      </c>
      <c r="D33" s="32">
        <v>12186</v>
      </c>
      <c r="E33" s="35">
        <v>9.6000000000000002E-2</v>
      </c>
      <c r="F33" s="32">
        <v>11539</v>
      </c>
      <c r="G33" s="33">
        <v>9.9000000000000005E-2</v>
      </c>
      <c r="H33" s="32" t="s">
        <v>993</v>
      </c>
      <c r="I33" s="33" t="s">
        <v>297</v>
      </c>
      <c r="J33" s="32" t="s">
        <v>475</v>
      </c>
      <c r="K33" s="33" t="s">
        <v>501</v>
      </c>
      <c r="L33" s="32" t="s">
        <v>110</v>
      </c>
      <c r="M33" s="33" t="s">
        <v>111</v>
      </c>
      <c r="N33" s="32" t="s">
        <v>994</v>
      </c>
      <c r="O33" s="33" t="s">
        <v>147</v>
      </c>
      <c r="P33" s="32" t="s">
        <v>1042</v>
      </c>
      <c r="Q33" s="33" t="s">
        <v>1043</v>
      </c>
      <c r="R33" s="18"/>
      <c r="S33" s="18"/>
      <c r="T33" s="18"/>
      <c r="U33" s="18"/>
      <c r="V33" s="18"/>
      <c r="W33" s="18"/>
      <c r="X33" s="18"/>
    </row>
    <row r="34" spans="1:31" ht="15">
      <c r="A34" s="98"/>
      <c r="B34" s="103"/>
      <c r="C34" s="17" t="s">
        <v>69</v>
      </c>
      <c r="D34" s="32">
        <v>24921</v>
      </c>
      <c r="E34" s="35">
        <v>6.5000000000000002E-2</v>
      </c>
      <c r="F34" s="32">
        <v>23452</v>
      </c>
      <c r="G34" s="33">
        <v>6.7000000000000004E-2</v>
      </c>
      <c r="H34" s="32" t="s">
        <v>994</v>
      </c>
      <c r="I34" s="33" t="s">
        <v>568</v>
      </c>
      <c r="J34" s="32" t="s">
        <v>1008</v>
      </c>
      <c r="K34" s="33" t="s">
        <v>1009</v>
      </c>
      <c r="L34" s="32" t="s">
        <v>110</v>
      </c>
      <c r="M34" s="33" t="s">
        <v>111</v>
      </c>
      <c r="N34" s="32" t="s">
        <v>1029</v>
      </c>
      <c r="O34" s="33" t="s">
        <v>256</v>
      </c>
      <c r="P34" s="32">
        <v>2004</v>
      </c>
      <c r="Q34" s="33">
        <v>0.254</v>
      </c>
      <c r="R34" s="18"/>
      <c r="S34" s="18"/>
      <c r="T34" s="18"/>
      <c r="U34" s="18"/>
      <c r="V34" s="18"/>
      <c r="W34" s="18"/>
      <c r="X34" s="18"/>
    </row>
    <row r="35" spans="1:31" ht="15">
      <c r="A35" s="98"/>
      <c r="B35" s="103"/>
      <c r="C35" s="17" t="s">
        <v>70</v>
      </c>
      <c r="D35" s="32">
        <v>26722</v>
      </c>
      <c r="E35" s="35">
        <v>6.3E-2</v>
      </c>
      <c r="F35" s="32">
        <v>25767</v>
      </c>
      <c r="G35" s="33">
        <v>6.4000000000000001E-2</v>
      </c>
      <c r="H35" s="32" t="s">
        <v>995</v>
      </c>
      <c r="I35" s="33" t="s">
        <v>844</v>
      </c>
      <c r="J35" s="32" t="s">
        <v>1010</v>
      </c>
      <c r="K35" s="33" t="s">
        <v>803</v>
      </c>
      <c r="L35" s="32" t="s">
        <v>110</v>
      </c>
      <c r="M35" s="33" t="s">
        <v>111</v>
      </c>
      <c r="N35" s="32" t="s">
        <v>1030</v>
      </c>
      <c r="O35" s="33" t="s">
        <v>805</v>
      </c>
      <c r="P35" s="32">
        <v>1992</v>
      </c>
      <c r="Q35" s="33">
        <v>0.25800000000000001</v>
      </c>
      <c r="R35" s="18"/>
      <c r="S35" s="18"/>
      <c r="T35" s="18"/>
      <c r="U35" s="18"/>
      <c r="V35" s="18"/>
      <c r="W35" s="18"/>
      <c r="X35" s="18"/>
    </row>
    <row r="36" spans="1:31" ht="15">
      <c r="A36" s="98"/>
      <c r="B36" s="103"/>
      <c r="C36" s="17" t="s">
        <v>71</v>
      </c>
      <c r="D36" s="32">
        <v>12549</v>
      </c>
      <c r="E36" s="35">
        <v>9.4E-2</v>
      </c>
      <c r="F36" s="32">
        <v>12001</v>
      </c>
      <c r="G36" s="33">
        <v>9.6000000000000002E-2</v>
      </c>
      <c r="H36" s="32" t="s">
        <v>554</v>
      </c>
      <c r="I36" s="33" t="s">
        <v>774</v>
      </c>
      <c r="J36" s="32" t="s">
        <v>1011</v>
      </c>
      <c r="K36" s="33" t="s">
        <v>141</v>
      </c>
      <c r="L36" s="32" t="s">
        <v>110</v>
      </c>
      <c r="M36" s="33" t="s">
        <v>111</v>
      </c>
      <c r="N36" s="32" t="s">
        <v>1031</v>
      </c>
      <c r="O36" s="33" t="s">
        <v>225</v>
      </c>
      <c r="P36" s="32" t="s">
        <v>1044</v>
      </c>
      <c r="Q36" s="33" t="s">
        <v>835</v>
      </c>
      <c r="R36" s="18"/>
      <c r="S36" s="18"/>
      <c r="T36" s="18"/>
      <c r="U36" s="18"/>
      <c r="V36" s="18"/>
      <c r="W36" s="18"/>
      <c r="X36" s="18"/>
    </row>
    <row r="37" spans="1:31" ht="15">
      <c r="A37" s="98"/>
      <c r="B37" s="103"/>
      <c r="C37" s="17" t="s">
        <v>72</v>
      </c>
      <c r="D37" s="32">
        <v>17891</v>
      </c>
      <c r="E37" s="35">
        <v>7.8E-2</v>
      </c>
      <c r="F37" s="32">
        <v>16123</v>
      </c>
      <c r="G37" s="33">
        <v>8.3000000000000004E-2</v>
      </c>
      <c r="H37" s="32" t="s">
        <v>996</v>
      </c>
      <c r="I37" s="33" t="s">
        <v>125</v>
      </c>
      <c r="J37" s="32" t="s">
        <v>976</v>
      </c>
      <c r="K37" s="33" t="s">
        <v>319</v>
      </c>
      <c r="L37" s="32" t="s">
        <v>110</v>
      </c>
      <c r="M37" s="33" t="s">
        <v>111</v>
      </c>
      <c r="N37" s="32" t="s">
        <v>867</v>
      </c>
      <c r="O37" s="33" t="s">
        <v>796</v>
      </c>
      <c r="P37" s="32">
        <v>2662</v>
      </c>
      <c r="Q37" s="33">
        <v>0.221</v>
      </c>
      <c r="R37" s="18"/>
      <c r="S37" s="18"/>
      <c r="T37" s="18"/>
      <c r="U37" s="18"/>
      <c r="V37" s="18"/>
      <c r="W37" s="18"/>
      <c r="X37" s="18"/>
    </row>
    <row r="38" spans="1:31" ht="15">
      <c r="A38" s="98"/>
      <c r="B38" s="103"/>
      <c r="C38" s="17" t="s">
        <v>73</v>
      </c>
      <c r="D38" s="32">
        <v>2417</v>
      </c>
      <c r="E38" s="35">
        <v>0.22500000000000001</v>
      </c>
      <c r="F38" s="32">
        <v>2333</v>
      </c>
      <c r="G38" s="33">
        <v>0.22700000000000001</v>
      </c>
      <c r="H38" s="32" t="s">
        <v>110</v>
      </c>
      <c r="I38" s="33" t="s">
        <v>111</v>
      </c>
      <c r="J38" s="32" t="s">
        <v>110</v>
      </c>
      <c r="K38" s="33" t="s">
        <v>111</v>
      </c>
      <c r="L38" s="32" t="s">
        <v>110</v>
      </c>
      <c r="M38" s="33" t="s">
        <v>111</v>
      </c>
      <c r="N38" s="32" t="s">
        <v>110</v>
      </c>
      <c r="O38" s="33" t="s">
        <v>111</v>
      </c>
      <c r="P38" s="32" t="s">
        <v>110</v>
      </c>
      <c r="Q38" s="33" t="s">
        <v>111</v>
      </c>
      <c r="R38" s="18"/>
      <c r="S38" s="18"/>
      <c r="T38" s="18"/>
      <c r="U38" s="18"/>
      <c r="V38" s="18"/>
      <c r="W38" s="18"/>
      <c r="X38" s="18"/>
    </row>
    <row r="39" spans="1:31" ht="15">
      <c r="A39" s="98"/>
      <c r="B39" s="103"/>
      <c r="C39" s="17" t="s">
        <v>74</v>
      </c>
      <c r="D39" s="32">
        <v>19077</v>
      </c>
      <c r="E39" s="35">
        <v>7.9000000000000001E-2</v>
      </c>
      <c r="F39" s="32">
        <v>16547</v>
      </c>
      <c r="G39" s="33">
        <v>8.5000000000000006E-2</v>
      </c>
      <c r="H39" s="32" t="s">
        <v>542</v>
      </c>
      <c r="I39" s="33" t="s">
        <v>997</v>
      </c>
      <c r="J39" s="32" t="s">
        <v>1012</v>
      </c>
      <c r="K39" s="33" t="s">
        <v>466</v>
      </c>
      <c r="L39" s="32" t="s">
        <v>110</v>
      </c>
      <c r="M39" s="33" t="s">
        <v>111</v>
      </c>
      <c r="N39" s="32" t="s">
        <v>224</v>
      </c>
      <c r="O39" s="33" t="s">
        <v>1032</v>
      </c>
      <c r="P39" s="32">
        <v>3529</v>
      </c>
      <c r="Q39" s="33">
        <v>0.19900000000000001</v>
      </c>
      <c r="R39" s="18"/>
      <c r="S39" s="18"/>
      <c r="T39" s="18"/>
      <c r="U39" s="18"/>
      <c r="V39" s="18"/>
      <c r="W39" s="18"/>
      <c r="X39" s="18"/>
    </row>
    <row r="40" spans="1:31" ht="15">
      <c r="A40" s="98"/>
      <c r="B40" s="103"/>
      <c r="C40" s="17" t="s">
        <v>75</v>
      </c>
      <c r="D40" s="32">
        <v>6553</v>
      </c>
      <c r="E40" s="35">
        <v>0.13800000000000001</v>
      </c>
      <c r="F40" s="32">
        <v>5441</v>
      </c>
      <c r="G40" s="33">
        <v>0.151</v>
      </c>
      <c r="H40" s="32" t="s">
        <v>574</v>
      </c>
      <c r="I40" s="33" t="s">
        <v>233</v>
      </c>
      <c r="J40" s="32" t="s">
        <v>1013</v>
      </c>
      <c r="K40" s="33" t="s">
        <v>946</v>
      </c>
      <c r="L40" s="32" t="s">
        <v>110</v>
      </c>
      <c r="M40" s="33" t="s">
        <v>111</v>
      </c>
      <c r="N40" s="32" t="s">
        <v>1033</v>
      </c>
      <c r="O40" s="33" t="s">
        <v>721</v>
      </c>
      <c r="P40" s="32" t="s">
        <v>1045</v>
      </c>
      <c r="Q40" s="33" t="s">
        <v>214</v>
      </c>
      <c r="R40" s="18"/>
      <c r="S40" s="18"/>
      <c r="T40" s="18"/>
      <c r="U40" s="18"/>
      <c r="V40" s="18"/>
      <c r="W40" s="18"/>
      <c r="X40" s="18"/>
    </row>
    <row r="41" spans="1:31" ht="15">
      <c r="A41" s="98"/>
      <c r="B41" s="103"/>
      <c r="C41" s="17" t="s">
        <v>76</v>
      </c>
      <c r="D41" s="32">
        <v>7590</v>
      </c>
      <c r="E41" s="35">
        <v>0.127</v>
      </c>
      <c r="F41" s="32">
        <v>4871</v>
      </c>
      <c r="G41" s="33">
        <v>0.158</v>
      </c>
      <c r="H41" s="32" t="s">
        <v>865</v>
      </c>
      <c r="I41" s="33" t="s">
        <v>283</v>
      </c>
      <c r="J41" s="32" t="s">
        <v>1014</v>
      </c>
      <c r="K41" s="33" t="s">
        <v>1015</v>
      </c>
      <c r="L41" s="32" t="s">
        <v>110</v>
      </c>
      <c r="M41" s="33" t="s">
        <v>111</v>
      </c>
      <c r="N41" s="32" t="s">
        <v>1034</v>
      </c>
      <c r="O41" s="33" t="s">
        <v>495</v>
      </c>
      <c r="P41" s="32">
        <v>3135</v>
      </c>
      <c r="Q41" s="33">
        <v>0.20699999999999999</v>
      </c>
      <c r="R41" s="18"/>
      <c r="S41" s="18"/>
      <c r="T41" s="18"/>
      <c r="U41" s="18"/>
      <c r="V41" s="18"/>
      <c r="W41" s="18"/>
      <c r="X41" s="18"/>
    </row>
    <row r="42" spans="1:31" ht="15">
      <c r="A42" s="98"/>
      <c r="B42" s="103"/>
      <c r="C42" s="17" t="s">
        <v>77</v>
      </c>
      <c r="D42" s="32">
        <v>82333</v>
      </c>
      <c r="E42" s="35">
        <v>0.03</v>
      </c>
      <c r="F42" s="32">
        <v>73152</v>
      </c>
      <c r="G42" s="33">
        <v>3.4000000000000002E-2</v>
      </c>
      <c r="H42" s="32">
        <v>2495</v>
      </c>
      <c r="I42" s="33">
        <v>0.216</v>
      </c>
      <c r="J42" s="32">
        <v>3698</v>
      </c>
      <c r="K42" s="33">
        <v>0.17699999999999999</v>
      </c>
      <c r="L42" s="32" t="s">
        <v>110</v>
      </c>
      <c r="M42" s="33" t="s">
        <v>111</v>
      </c>
      <c r="N42" s="32">
        <v>1928</v>
      </c>
      <c r="O42" s="33">
        <v>0.25800000000000001</v>
      </c>
      <c r="P42" s="32">
        <v>10743</v>
      </c>
      <c r="Q42" s="33">
        <v>0.109</v>
      </c>
      <c r="R42" s="18"/>
      <c r="S42" s="18"/>
      <c r="T42" s="18"/>
      <c r="U42" s="18"/>
      <c r="V42" s="18"/>
      <c r="W42" s="18"/>
      <c r="X42" s="18"/>
    </row>
    <row r="43" spans="1:31" ht="15">
      <c r="A43" s="98"/>
      <c r="B43" s="104"/>
      <c r="C43" s="23" t="s">
        <v>78</v>
      </c>
      <c r="D43" s="32">
        <v>6373</v>
      </c>
      <c r="E43" s="35">
        <v>0.13900000000000001</v>
      </c>
      <c r="F43" s="32">
        <v>5256</v>
      </c>
      <c r="G43" s="33">
        <v>0.152</v>
      </c>
      <c r="H43" s="32" t="s">
        <v>998</v>
      </c>
      <c r="I43" s="33" t="s">
        <v>189</v>
      </c>
      <c r="J43" s="32" t="s">
        <v>1016</v>
      </c>
      <c r="K43" s="33" t="s">
        <v>423</v>
      </c>
      <c r="L43" s="32" t="s">
        <v>110</v>
      </c>
      <c r="M43" s="33" t="s">
        <v>111</v>
      </c>
      <c r="N43" s="32" t="s">
        <v>110</v>
      </c>
      <c r="O43" s="33" t="s">
        <v>111</v>
      </c>
      <c r="P43" s="32" t="s">
        <v>1046</v>
      </c>
      <c r="Q43" s="33" t="s">
        <v>357</v>
      </c>
      <c r="R43" s="18"/>
      <c r="S43" s="18"/>
      <c r="T43" s="18"/>
      <c r="U43" s="18"/>
      <c r="V43" s="18"/>
      <c r="W43" s="18"/>
      <c r="X43" s="18"/>
    </row>
    <row r="44" spans="1:31" ht="15">
      <c r="A44" s="98"/>
      <c r="B44" s="98" t="s">
        <v>79</v>
      </c>
      <c r="C44" s="22" t="s">
        <v>80</v>
      </c>
      <c r="D44" s="32">
        <v>54343</v>
      </c>
      <c r="E44" s="35">
        <v>4.2000000000000003E-2</v>
      </c>
      <c r="F44" s="32">
        <v>42654</v>
      </c>
      <c r="G44" s="33">
        <v>4.9000000000000002E-2</v>
      </c>
      <c r="H44" s="32" t="s">
        <v>460</v>
      </c>
      <c r="I44" s="33" t="s">
        <v>830</v>
      </c>
      <c r="J44" s="32">
        <v>3992</v>
      </c>
      <c r="K44" s="33">
        <v>0.17299999999999999</v>
      </c>
      <c r="L44" s="32" t="s">
        <v>110</v>
      </c>
      <c r="M44" s="33" t="s">
        <v>111</v>
      </c>
      <c r="N44" s="32" t="s">
        <v>450</v>
      </c>
      <c r="O44" s="33" t="s">
        <v>149</v>
      </c>
      <c r="P44" s="32">
        <v>13770</v>
      </c>
      <c r="Q44" s="33">
        <v>9.7000000000000003E-2</v>
      </c>
      <c r="R44" s="18"/>
      <c r="S44" s="18"/>
      <c r="T44" s="18"/>
      <c r="U44" s="18"/>
      <c r="V44" s="18"/>
      <c r="W44" s="18"/>
      <c r="X44" s="18"/>
    </row>
    <row r="45" spans="1:31" ht="15">
      <c r="A45" s="98"/>
      <c r="B45" s="98"/>
      <c r="C45" s="22" t="s">
        <v>81</v>
      </c>
      <c r="D45" s="32">
        <v>115095</v>
      </c>
      <c r="E45" s="35">
        <v>2.1999999999999999E-2</v>
      </c>
      <c r="F45" s="32">
        <v>109213</v>
      </c>
      <c r="G45" s="33">
        <v>2.5000000000000001E-2</v>
      </c>
      <c r="H45" s="32">
        <v>2932</v>
      </c>
      <c r="I45" s="33">
        <v>0.19900000000000001</v>
      </c>
      <c r="J45" s="32">
        <v>4051</v>
      </c>
      <c r="K45" s="33">
        <v>0.17199999999999999</v>
      </c>
      <c r="L45" s="32" t="s">
        <v>110</v>
      </c>
      <c r="M45" s="33" t="s">
        <v>111</v>
      </c>
      <c r="N45" s="32">
        <v>2013</v>
      </c>
      <c r="O45" s="33">
        <v>0.25</v>
      </c>
      <c r="P45" s="32">
        <v>9928</v>
      </c>
      <c r="Q45" s="33">
        <v>0.115</v>
      </c>
      <c r="R45" s="18"/>
      <c r="S45" s="18"/>
      <c r="T45" s="18"/>
      <c r="U45" s="18"/>
      <c r="V45" s="18"/>
      <c r="W45" s="18"/>
      <c r="X45" s="18"/>
    </row>
    <row r="46" spans="1:31" ht="15">
      <c r="A46" s="98"/>
      <c r="B46" s="98"/>
      <c r="C46" s="22" t="s">
        <v>82</v>
      </c>
      <c r="D46" s="32">
        <v>45990</v>
      </c>
      <c r="E46" s="35">
        <v>4.4999999999999998E-2</v>
      </c>
      <c r="F46" s="32">
        <v>42690</v>
      </c>
      <c r="G46" s="33">
        <v>4.7E-2</v>
      </c>
      <c r="H46" s="32" t="s">
        <v>992</v>
      </c>
      <c r="I46" s="33" t="s">
        <v>259</v>
      </c>
      <c r="J46" s="32" t="s">
        <v>1006</v>
      </c>
      <c r="K46" s="33" t="s">
        <v>256</v>
      </c>
      <c r="L46" s="32" t="s">
        <v>110</v>
      </c>
      <c r="M46" s="33" t="s">
        <v>111</v>
      </c>
      <c r="N46" s="32">
        <v>2498</v>
      </c>
      <c r="O46" s="33">
        <v>0.219</v>
      </c>
      <c r="P46" s="32">
        <v>3767</v>
      </c>
      <c r="Q46" s="33">
        <v>0.182</v>
      </c>
      <c r="R46" s="18"/>
      <c r="S46" s="18"/>
      <c r="T46" s="18"/>
      <c r="U46" s="18"/>
      <c r="V46" s="18"/>
      <c r="W46" s="18"/>
      <c r="X46" s="18"/>
    </row>
    <row r="47" spans="1:31" ht="15">
      <c r="A47" s="98"/>
      <c r="B47" s="98"/>
      <c r="C47" s="22" t="s">
        <v>83</v>
      </c>
      <c r="D47" s="32">
        <v>3184</v>
      </c>
      <c r="E47" s="35">
        <v>0.20100000000000001</v>
      </c>
      <c r="F47" s="32">
        <v>1926</v>
      </c>
      <c r="G47" s="33">
        <v>0.25700000000000001</v>
      </c>
      <c r="H47" s="32" t="s">
        <v>110</v>
      </c>
      <c r="I47" s="33" t="s">
        <v>111</v>
      </c>
      <c r="J47" s="32" t="s">
        <v>1007</v>
      </c>
      <c r="K47" s="33" t="s">
        <v>351</v>
      </c>
      <c r="L47" s="32" t="s">
        <v>110</v>
      </c>
      <c r="M47" s="33" t="s">
        <v>111</v>
      </c>
      <c r="N47" s="32" t="s">
        <v>110</v>
      </c>
      <c r="O47" s="33" t="s">
        <v>111</v>
      </c>
      <c r="P47" s="32" t="s">
        <v>1041</v>
      </c>
      <c r="Q47" s="33" t="s">
        <v>197</v>
      </c>
      <c r="R47" s="18"/>
      <c r="S47" s="18"/>
      <c r="T47" s="18"/>
      <c r="U47" s="18"/>
      <c r="V47" s="18"/>
      <c r="W47" s="18"/>
      <c r="X47" s="18"/>
    </row>
    <row r="48" spans="1:31" ht="15">
      <c r="A48" s="24"/>
      <c r="B48" s="25"/>
      <c r="C48" s="24"/>
      <c r="D48" s="26"/>
      <c r="E48" s="27"/>
      <c r="F48" s="28"/>
      <c r="G48" s="29"/>
      <c r="H48" s="28"/>
      <c r="I48" s="29"/>
      <c r="J48" s="28"/>
      <c r="K48" s="29"/>
      <c r="L48" s="28"/>
      <c r="M48" s="29"/>
      <c r="N48" s="28"/>
      <c r="O48" s="29"/>
      <c r="P48" s="28"/>
      <c r="Q48" s="29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</row>
    <row r="49" spans="1:31" ht="15.75">
      <c r="A49" s="8" t="s">
        <v>43</v>
      </c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18"/>
    </row>
    <row r="50" spans="1:31">
      <c r="A50" s="8" t="s">
        <v>7</v>
      </c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</row>
    <row r="51" spans="1:31">
      <c r="A51" s="8" t="s">
        <v>41</v>
      </c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</row>
    <row r="52" spans="1:31">
      <c r="A52" s="8" t="s">
        <v>8</v>
      </c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</row>
    <row r="53" spans="1:31">
      <c r="A53" s="8" t="s">
        <v>9</v>
      </c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</row>
    <row r="54" spans="1:31">
      <c r="A54" s="8" t="s">
        <v>10</v>
      </c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</row>
    <row r="55" spans="1:31">
      <c r="A55" s="8" t="s">
        <v>42</v>
      </c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</row>
    <row r="56" spans="1:31">
      <c r="A56" s="8" t="s">
        <v>11</v>
      </c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</row>
    <row r="57" spans="1:3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</row>
    <row r="58" spans="1:3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</row>
    <row r="59" spans="1:3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</row>
    <row r="60" spans="1:3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8"/>
      <c r="Y60" s="18"/>
      <c r="Z60" s="18"/>
      <c r="AA60" s="18"/>
      <c r="AB60" s="18"/>
      <c r="AC60" s="18"/>
      <c r="AD60" s="18"/>
      <c r="AE60" s="18"/>
    </row>
    <row r="61" spans="1:3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</row>
    <row r="62" spans="1:3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</row>
    <row r="63" spans="1:3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</row>
    <row r="64" spans="1:3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  <c r="AA64" s="18"/>
      <c r="AB64" s="18"/>
      <c r="AC64" s="18"/>
      <c r="AD64" s="18"/>
      <c r="AE64" s="18"/>
    </row>
  </sheetData>
  <mergeCells count="17">
    <mergeCell ref="N3:O3"/>
    <mergeCell ref="P3:Q3"/>
    <mergeCell ref="A3:C4"/>
    <mergeCell ref="D3:E3"/>
    <mergeCell ref="F3:G3"/>
    <mergeCell ref="H3:I3"/>
    <mergeCell ref="J3:K3"/>
    <mergeCell ref="L3:M3"/>
    <mergeCell ref="B44:B47"/>
    <mergeCell ref="A5:A47"/>
    <mergeCell ref="B5:C5"/>
    <mergeCell ref="B6:B7"/>
    <mergeCell ref="B8:B11"/>
    <mergeCell ref="B12:B16"/>
    <mergeCell ref="B17:B22"/>
    <mergeCell ref="B23:B32"/>
    <mergeCell ref="B33:B43"/>
  </mergeCells>
  <pageMargins left="0.78740157499999996" right="0.78740157499999996" top="0.984251969" bottom="0.984251969" header="0.5" footer="0.5"/>
  <pageSetup paperSize="9" orientation="portrait" horizontalDpi="4294967292" verticalDpi="4294967292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dimension ref="A1:AE64"/>
  <sheetViews>
    <sheetView zoomScaleNormal="100" workbookViewId="0">
      <pane xSplit="3" ySplit="4" topLeftCell="D5" activePane="bottomRight" state="frozen"/>
      <selection activeCell="D5" sqref="D5"/>
      <selection pane="topRight" activeCell="D5" sqref="D5"/>
      <selection pane="bottomLeft" activeCell="D5" sqref="D5"/>
      <selection pane="bottomRight" activeCell="D5" sqref="D5"/>
    </sheetView>
  </sheetViews>
  <sheetFormatPr baseColWidth="10" defaultRowHeight="14.25"/>
  <cols>
    <col min="1" max="1" width="10.625" customWidth="1"/>
    <col min="2" max="2" width="14" customWidth="1"/>
    <col min="3" max="3" width="34.75" bestFit="1" customWidth="1"/>
    <col min="4" max="17" width="8.75" customWidth="1"/>
    <col min="18" max="18" width="1.25" customWidth="1"/>
    <col min="19" max="29" width="8.75" customWidth="1"/>
    <col min="30" max="30" width="1.25" customWidth="1"/>
  </cols>
  <sheetData>
    <row r="1" spans="1:31" ht="15">
      <c r="A1" s="10" t="s">
        <v>45</v>
      </c>
      <c r="B1" s="1"/>
      <c r="C1" s="1"/>
      <c r="D1" s="2"/>
      <c r="E1" s="2"/>
      <c r="F1" s="2"/>
      <c r="G1" s="2"/>
      <c r="H1" s="2"/>
      <c r="I1" s="2"/>
      <c r="J1" s="18"/>
      <c r="K1" s="18"/>
      <c r="L1" s="18"/>
      <c r="M1" s="18"/>
      <c r="N1" s="18"/>
      <c r="O1" s="18"/>
      <c r="P1" s="18"/>
      <c r="Q1" s="3" t="s">
        <v>13</v>
      </c>
      <c r="R1" s="18"/>
      <c r="S1" s="19"/>
      <c r="T1" s="18"/>
      <c r="U1" s="18"/>
      <c r="V1" s="18"/>
      <c r="W1" s="18"/>
      <c r="X1" s="18"/>
      <c r="Y1" s="18"/>
      <c r="Z1" s="18"/>
      <c r="AA1" s="18"/>
      <c r="AB1" s="18"/>
      <c r="AC1" s="19" t="s">
        <v>46</v>
      </c>
      <c r="AD1" s="18"/>
      <c r="AE1" s="18"/>
    </row>
    <row r="2" spans="1:31">
      <c r="A2" s="4"/>
      <c r="B2" s="4"/>
      <c r="C2" s="4"/>
      <c r="D2" s="5"/>
      <c r="E2" s="5"/>
      <c r="F2" s="5"/>
      <c r="G2" s="5"/>
      <c r="H2" s="5"/>
      <c r="I2" s="5"/>
      <c r="J2" s="18"/>
      <c r="K2" s="18"/>
      <c r="L2" s="18"/>
      <c r="M2" s="18"/>
      <c r="N2" s="18"/>
      <c r="O2" s="18"/>
      <c r="P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</row>
    <row r="3" spans="1:31" ht="14.25" customHeight="1">
      <c r="A3" s="105" t="s">
        <v>47</v>
      </c>
      <c r="B3" s="106"/>
      <c r="C3" s="107"/>
      <c r="D3" s="97" t="s">
        <v>44</v>
      </c>
      <c r="E3" s="99"/>
      <c r="F3" s="95" t="s">
        <v>3</v>
      </c>
      <c r="G3" s="96"/>
      <c r="H3" s="95" t="s">
        <v>4</v>
      </c>
      <c r="I3" s="96"/>
      <c r="J3" s="95" t="s">
        <v>5</v>
      </c>
      <c r="K3" s="96"/>
      <c r="L3" s="95" t="s">
        <v>6</v>
      </c>
      <c r="M3" s="96"/>
      <c r="N3" s="95" t="s">
        <v>12</v>
      </c>
      <c r="O3" s="96"/>
      <c r="P3" s="97" t="s">
        <v>84</v>
      </c>
      <c r="Q3" s="96"/>
      <c r="R3" s="18"/>
      <c r="S3" s="18"/>
      <c r="T3" s="18"/>
      <c r="U3" s="18"/>
      <c r="V3" s="18"/>
      <c r="W3" s="18"/>
      <c r="X3" s="18"/>
    </row>
    <row r="4" spans="1:31" ht="39" customHeight="1">
      <c r="A4" s="108"/>
      <c r="B4" s="109"/>
      <c r="C4" s="110"/>
      <c r="D4" s="6" t="s">
        <v>1</v>
      </c>
      <c r="E4" s="6" t="s">
        <v>2</v>
      </c>
      <c r="F4" s="6" t="s">
        <v>1</v>
      </c>
      <c r="G4" s="6" t="s">
        <v>2</v>
      </c>
      <c r="H4" s="6" t="s">
        <v>1</v>
      </c>
      <c r="I4" s="6" t="s">
        <v>2</v>
      </c>
      <c r="J4" s="6" t="s">
        <v>1</v>
      </c>
      <c r="K4" s="6" t="s">
        <v>2</v>
      </c>
      <c r="L4" s="6" t="s">
        <v>1</v>
      </c>
      <c r="M4" s="6" t="s">
        <v>2</v>
      </c>
      <c r="N4" s="6" t="s">
        <v>1</v>
      </c>
      <c r="O4" s="6" t="s">
        <v>2</v>
      </c>
      <c r="P4" s="6" t="s">
        <v>1</v>
      </c>
      <c r="Q4" s="6" t="s">
        <v>2</v>
      </c>
      <c r="R4" s="18"/>
      <c r="S4" s="18"/>
      <c r="T4" s="18"/>
      <c r="U4" s="18"/>
      <c r="V4" s="18"/>
      <c r="W4" s="18"/>
      <c r="X4" s="18"/>
    </row>
    <row r="5" spans="1:31" ht="12.95" customHeight="1">
      <c r="A5" s="98" t="s">
        <v>26</v>
      </c>
      <c r="B5" s="100" t="s">
        <v>0</v>
      </c>
      <c r="C5" s="101"/>
      <c r="D5" s="30">
        <v>159333</v>
      </c>
      <c r="E5" s="34">
        <v>5.0000000000000001E-3</v>
      </c>
      <c r="F5" s="30">
        <v>127714</v>
      </c>
      <c r="G5" s="31">
        <v>1.9E-2</v>
      </c>
      <c r="H5" s="30">
        <v>8997</v>
      </c>
      <c r="I5" s="31">
        <v>0.11700000000000001</v>
      </c>
      <c r="J5" s="30">
        <v>8734</v>
      </c>
      <c r="K5" s="31">
        <v>0.121</v>
      </c>
      <c r="L5" s="30" t="s">
        <v>130</v>
      </c>
      <c r="M5" s="31" t="s">
        <v>131</v>
      </c>
      <c r="N5" s="30">
        <v>13697</v>
      </c>
      <c r="O5" s="31">
        <v>9.9000000000000005E-2</v>
      </c>
      <c r="P5" s="30">
        <v>35280</v>
      </c>
      <c r="Q5" s="31">
        <v>5.8000000000000003E-2</v>
      </c>
      <c r="R5" s="18"/>
      <c r="S5" s="18"/>
      <c r="T5" s="18"/>
      <c r="U5" s="18"/>
      <c r="V5" s="18"/>
      <c r="W5" s="18"/>
      <c r="X5" s="18"/>
    </row>
    <row r="6" spans="1:31" ht="12.95" customHeight="1">
      <c r="A6" s="98"/>
      <c r="B6" s="102" t="s">
        <v>48</v>
      </c>
      <c r="C6" s="20" t="s">
        <v>49</v>
      </c>
      <c r="D6" s="32">
        <v>76051</v>
      </c>
      <c r="E6" s="35">
        <v>3.1E-2</v>
      </c>
      <c r="F6" s="32">
        <v>61013</v>
      </c>
      <c r="G6" s="33">
        <v>3.7999999999999999E-2</v>
      </c>
      <c r="H6" s="32">
        <v>3789</v>
      </c>
      <c r="I6" s="33">
        <v>0.185</v>
      </c>
      <c r="J6" s="32">
        <v>4693</v>
      </c>
      <c r="K6" s="33">
        <v>0.16800000000000001</v>
      </c>
      <c r="L6" s="32" t="s">
        <v>110</v>
      </c>
      <c r="M6" s="33" t="s">
        <v>111</v>
      </c>
      <c r="N6" s="32">
        <v>7211</v>
      </c>
      <c r="O6" s="33">
        <v>0.14199999999999999</v>
      </c>
      <c r="P6" s="32">
        <v>16598</v>
      </c>
      <c r="Q6" s="33">
        <v>0.09</v>
      </c>
      <c r="R6" s="18"/>
      <c r="S6" s="18"/>
      <c r="T6" s="18"/>
      <c r="U6" s="18"/>
      <c r="V6" s="18"/>
      <c r="W6" s="18"/>
      <c r="X6" s="18"/>
    </row>
    <row r="7" spans="1:31" ht="15">
      <c r="A7" s="98"/>
      <c r="B7" s="102"/>
      <c r="C7" s="20" t="s">
        <v>50</v>
      </c>
      <c r="D7" s="32">
        <v>83282</v>
      </c>
      <c r="E7" s="35">
        <v>2.7E-2</v>
      </c>
      <c r="F7" s="32">
        <v>66700</v>
      </c>
      <c r="G7" s="33">
        <v>3.5000000000000003E-2</v>
      </c>
      <c r="H7" s="32">
        <v>5209</v>
      </c>
      <c r="I7" s="33">
        <v>0.155</v>
      </c>
      <c r="J7" s="32">
        <v>4040</v>
      </c>
      <c r="K7" s="33">
        <v>0.17799999999999999</v>
      </c>
      <c r="L7" s="32" t="s">
        <v>364</v>
      </c>
      <c r="M7" s="33" t="s">
        <v>495</v>
      </c>
      <c r="N7" s="32">
        <v>6486</v>
      </c>
      <c r="O7" s="33">
        <v>0.14299999999999999</v>
      </c>
      <c r="P7" s="32">
        <v>18681</v>
      </c>
      <c r="Q7" s="33">
        <v>8.2000000000000003E-2</v>
      </c>
      <c r="R7" s="18"/>
      <c r="S7" s="18"/>
      <c r="T7" s="18"/>
      <c r="U7" s="18"/>
      <c r="V7" s="18"/>
      <c r="W7" s="18"/>
      <c r="X7" s="18"/>
    </row>
    <row r="8" spans="1:31" ht="15">
      <c r="A8" s="98"/>
      <c r="B8" s="102" t="s">
        <v>51</v>
      </c>
      <c r="C8" s="20" t="s">
        <v>85</v>
      </c>
      <c r="D8" s="32">
        <v>17808</v>
      </c>
      <c r="E8" s="35">
        <v>8.5999999999999993E-2</v>
      </c>
      <c r="F8" s="32">
        <v>16001</v>
      </c>
      <c r="G8" s="33">
        <v>9.0999999999999998E-2</v>
      </c>
      <c r="H8" s="32" t="s">
        <v>866</v>
      </c>
      <c r="I8" s="33" t="s">
        <v>1051</v>
      </c>
      <c r="J8" s="32" t="s">
        <v>1063</v>
      </c>
      <c r="K8" s="33" t="s">
        <v>1064</v>
      </c>
      <c r="L8" s="32" t="s">
        <v>110</v>
      </c>
      <c r="M8" s="33" t="s">
        <v>111</v>
      </c>
      <c r="N8" s="32" t="s">
        <v>1076</v>
      </c>
      <c r="O8" s="33" t="s">
        <v>730</v>
      </c>
      <c r="P8" s="32">
        <v>4733</v>
      </c>
      <c r="Q8" s="33">
        <v>0.17899999999999999</v>
      </c>
      <c r="R8" s="18"/>
      <c r="S8" s="18"/>
      <c r="T8" s="18"/>
      <c r="U8" s="18"/>
      <c r="V8" s="18"/>
      <c r="W8" s="18"/>
      <c r="X8" s="18"/>
    </row>
    <row r="9" spans="1:31" ht="15">
      <c r="A9" s="98"/>
      <c r="B9" s="102"/>
      <c r="C9" s="20" t="s">
        <v>86</v>
      </c>
      <c r="D9" s="32">
        <v>55708</v>
      </c>
      <c r="E9" s="35">
        <v>4.1000000000000002E-2</v>
      </c>
      <c r="F9" s="32">
        <v>41416</v>
      </c>
      <c r="G9" s="33">
        <v>0.05</v>
      </c>
      <c r="H9" s="32">
        <v>2536</v>
      </c>
      <c r="I9" s="33">
        <v>0.23300000000000001</v>
      </c>
      <c r="J9" s="32">
        <v>2919</v>
      </c>
      <c r="K9" s="33">
        <v>0.218</v>
      </c>
      <c r="L9" s="32" t="s">
        <v>110</v>
      </c>
      <c r="M9" s="33" t="s">
        <v>111</v>
      </c>
      <c r="N9" s="32">
        <v>7294</v>
      </c>
      <c r="O9" s="33">
        <v>0.14099999999999999</v>
      </c>
      <c r="P9" s="32">
        <v>16173</v>
      </c>
      <c r="Q9" s="33">
        <v>9.1999999999999998E-2</v>
      </c>
      <c r="R9" s="18"/>
      <c r="S9" s="18"/>
      <c r="T9" s="18"/>
      <c r="U9" s="18"/>
      <c r="V9" s="18"/>
      <c r="W9" s="18"/>
      <c r="X9" s="18"/>
    </row>
    <row r="10" spans="1:31" ht="15">
      <c r="A10" s="98"/>
      <c r="B10" s="102"/>
      <c r="C10" s="20" t="s">
        <v>87</v>
      </c>
      <c r="D10" s="32">
        <v>49744</v>
      </c>
      <c r="E10" s="35">
        <v>0.04</v>
      </c>
      <c r="F10" s="32">
        <v>37982</v>
      </c>
      <c r="G10" s="33">
        <v>4.9000000000000002E-2</v>
      </c>
      <c r="H10" s="32">
        <v>3413</v>
      </c>
      <c r="I10" s="33">
        <v>0.186</v>
      </c>
      <c r="J10" s="32">
        <v>3171</v>
      </c>
      <c r="K10" s="33">
        <v>0.192</v>
      </c>
      <c r="L10" s="32" t="s">
        <v>110</v>
      </c>
      <c r="M10" s="33" t="s">
        <v>111</v>
      </c>
      <c r="N10" s="32">
        <v>3891</v>
      </c>
      <c r="O10" s="33">
        <v>0.17899999999999999</v>
      </c>
      <c r="P10" s="32">
        <v>11555</v>
      </c>
      <c r="Q10" s="33">
        <v>0.10100000000000001</v>
      </c>
      <c r="R10" s="18"/>
      <c r="S10" s="18"/>
      <c r="T10" s="18"/>
      <c r="U10" s="18"/>
      <c r="V10" s="18"/>
      <c r="W10" s="18"/>
      <c r="X10" s="18"/>
    </row>
    <row r="11" spans="1:31" ht="15">
      <c r="A11" s="98"/>
      <c r="B11" s="102"/>
      <c r="C11" s="20" t="s">
        <v>52</v>
      </c>
      <c r="D11" s="32">
        <v>36073</v>
      </c>
      <c r="E11" s="35">
        <v>5.2999999999999999E-2</v>
      </c>
      <c r="F11" s="32">
        <v>32315</v>
      </c>
      <c r="G11" s="33">
        <v>5.7000000000000002E-2</v>
      </c>
      <c r="H11" s="32">
        <v>2666</v>
      </c>
      <c r="I11" s="33">
        <v>0.219</v>
      </c>
      <c r="J11" s="32">
        <v>2018</v>
      </c>
      <c r="K11" s="33">
        <v>0.26200000000000001</v>
      </c>
      <c r="L11" s="32" t="s">
        <v>852</v>
      </c>
      <c r="M11" s="33" t="s">
        <v>189</v>
      </c>
      <c r="N11" s="32" t="s">
        <v>1077</v>
      </c>
      <c r="O11" s="33" t="s">
        <v>376</v>
      </c>
      <c r="P11" s="32">
        <v>2819</v>
      </c>
      <c r="Q11" s="33">
        <v>0.22800000000000001</v>
      </c>
      <c r="R11" s="18"/>
      <c r="S11" s="18"/>
      <c r="T11" s="18"/>
      <c r="U11" s="18"/>
      <c r="V11" s="18"/>
      <c r="W11" s="18"/>
      <c r="X11" s="18"/>
    </row>
    <row r="12" spans="1:31" ht="15">
      <c r="A12" s="98"/>
      <c r="B12" s="102" t="s">
        <v>53</v>
      </c>
      <c r="C12" s="21" t="s">
        <v>54</v>
      </c>
      <c r="D12" s="32">
        <v>106880</v>
      </c>
      <c r="E12" s="35">
        <v>1.9E-2</v>
      </c>
      <c r="F12" s="32">
        <v>100135</v>
      </c>
      <c r="G12" s="33">
        <v>2.4E-2</v>
      </c>
      <c r="H12" s="32">
        <v>6278</v>
      </c>
      <c r="I12" s="33">
        <v>0.13700000000000001</v>
      </c>
      <c r="J12" s="32">
        <v>2639</v>
      </c>
      <c r="K12" s="33">
        <v>0.21299999999999999</v>
      </c>
      <c r="L12" s="32" t="s">
        <v>130</v>
      </c>
      <c r="M12" s="33" t="s">
        <v>131</v>
      </c>
      <c r="N12" s="32">
        <v>4594</v>
      </c>
      <c r="O12" s="33">
        <v>0.16200000000000001</v>
      </c>
      <c r="P12" s="32">
        <v>10651</v>
      </c>
      <c r="Q12" s="33">
        <v>0.104</v>
      </c>
      <c r="R12" s="18"/>
      <c r="S12" s="18"/>
      <c r="T12" s="18"/>
      <c r="U12" s="18"/>
      <c r="V12" s="18"/>
      <c r="W12" s="18"/>
      <c r="X12" s="18"/>
    </row>
    <row r="13" spans="1:31" ht="15">
      <c r="A13" s="98"/>
      <c r="B13" s="102"/>
      <c r="C13" s="20" t="s">
        <v>88</v>
      </c>
      <c r="D13" s="32">
        <v>31842</v>
      </c>
      <c r="E13" s="35">
        <v>0.06</v>
      </c>
      <c r="F13" s="32">
        <v>19952</v>
      </c>
      <c r="G13" s="33">
        <v>0.08</v>
      </c>
      <c r="H13" s="32" t="s">
        <v>1062</v>
      </c>
      <c r="I13" s="33" t="s">
        <v>820</v>
      </c>
      <c r="J13" s="32">
        <v>5808</v>
      </c>
      <c r="K13" s="33">
        <v>0.152</v>
      </c>
      <c r="L13" s="32" t="s">
        <v>110</v>
      </c>
      <c r="M13" s="33" t="s">
        <v>111</v>
      </c>
      <c r="N13" s="32">
        <v>5063</v>
      </c>
      <c r="O13" s="33">
        <v>0.16700000000000001</v>
      </c>
      <c r="P13" s="32">
        <v>7964</v>
      </c>
      <c r="Q13" s="33">
        <v>0.13200000000000001</v>
      </c>
      <c r="R13" s="18"/>
      <c r="S13" s="18"/>
      <c r="T13" s="18"/>
      <c r="U13" s="18"/>
      <c r="V13" s="18"/>
      <c r="W13" s="18"/>
      <c r="X13" s="18"/>
    </row>
    <row r="14" spans="1:31" ht="15">
      <c r="A14" s="98"/>
      <c r="B14" s="102"/>
      <c r="C14" s="20" t="s">
        <v>55</v>
      </c>
      <c r="D14" s="32">
        <v>12662</v>
      </c>
      <c r="E14" s="35">
        <v>0.105</v>
      </c>
      <c r="F14" s="32">
        <v>5515</v>
      </c>
      <c r="G14" s="33">
        <v>0.16300000000000001</v>
      </c>
      <c r="H14" s="32" t="s">
        <v>110</v>
      </c>
      <c r="I14" s="33" t="s">
        <v>111</v>
      </c>
      <c r="J14" s="32" t="s">
        <v>110</v>
      </c>
      <c r="K14" s="33" t="s">
        <v>111</v>
      </c>
      <c r="L14" s="32" t="s">
        <v>110</v>
      </c>
      <c r="M14" s="33" t="s">
        <v>111</v>
      </c>
      <c r="N14" s="32" t="s">
        <v>1088</v>
      </c>
      <c r="O14" s="33" t="s">
        <v>705</v>
      </c>
      <c r="P14" s="32">
        <v>11332</v>
      </c>
      <c r="Q14" s="33">
        <v>0.111</v>
      </c>
      <c r="R14" s="18"/>
      <c r="S14" s="18"/>
      <c r="T14" s="18"/>
      <c r="U14" s="18"/>
      <c r="V14" s="18"/>
      <c r="W14" s="18"/>
      <c r="X14" s="18"/>
    </row>
    <row r="15" spans="1:31" ht="15">
      <c r="A15" s="98"/>
      <c r="B15" s="102"/>
      <c r="C15" s="20" t="s">
        <v>56</v>
      </c>
      <c r="D15" s="32">
        <v>7949</v>
      </c>
      <c r="E15" s="35">
        <v>0.14099999999999999</v>
      </c>
      <c r="F15" s="32" t="s">
        <v>1050</v>
      </c>
      <c r="G15" s="33" t="s">
        <v>1022</v>
      </c>
      <c r="H15" s="32" t="s">
        <v>966</v>
      </c>
      <c r="I15" s="33" t="s">
        <v>278</v>
      </c>
      <c r="J15" s="32" t="s">
        <v>110</v>
      </c>
      <c r="K15" s="33" t="s">
        <v>111</v>
      </c>
      <c r="L15" s="32" t="s">
        <v>110</v>
      </c>
      <c r="M15" s="33" t="s">
        <v>111</v>
      </c>
      <c r="N15" s="32">
        <v>3337</v>
      </c>
      <c r="O15" s="33">
        <v>0.221</v>
      </c>
      <c r="P15" s="32">
        <v>5333</v>
      </c>
      <c r="Q15" s="33">
        <v>0.17299999999999999</v>
      </c>
      <c r="R15" s="18"/>
      <c r="S15" s="18"/>
      <c r="T15" s="18"/>
      <c r="U15" s="18"/>
      <c r="V15" s="18"/>
      <c r="W15" s="18"/>
      <c r="X15" s="18"/>
    </row>
    <row r="16" spans="1:31" ht="15">
      <c r="A16" s="98"/>
      <c r="B16" s="102"/>
      <c r="C16" s="20" t="s">
        <v>57</v>
      </c>
      <c r="D16" s="32" t="s">
        <v>110</v>
      </c>
      <c r="E16" s="35" t="s">
        <v>111</v>
      </c>
      <c r="F16" s="32" t="s">
        <v>110</v>
      </c>
      <c r="G16" s="33" t="s">
        <v>111</v>
      </c>
      <c r="H16" s="32" t="s">
        <v>110</v>
      </c>
      <c r="I16" s="33" t="s">
        <v>111</v>
      </c>
      <c r="J16" s="32" t="s">
        <v>110</v>
      </c>
      <c r="K16" s="33" t="s">
        <v>111</v>
      </c>
      <c r="L16" s="32" t="s">
        <v>110</v>
      </c>
      <c r="M16" s="33" t="s">
        <v>111</v>
      </c>
      <c r="N16" s="32" t="s">
        <v>110</v>
      </c>
      <c r="O16" s="33" t="s">
        <v>111</v>
      </c>
      <c r="P16" s="32" t="s">
        <v>110</v>
      </c>
      <c r="Q16" s="33" t="s">
        <v>111</v>
      </c>
      <c r="R16" s="18"/>
      <c r="S16" s="18"/>
      <c r="T16" s="18"/>
      <c r="U16" s="18"/>
      <c r="V16" s="18"/>
      <c r="W16" s="18"/>
      <c r="X16" s="18"/>
    </row>
    <row r="17" spans="1:24" ht="15">
      <c r="A17" s="98"/>
      <c r="B17" s="103" t="s">
        <v>58</v>
      </c>
      <c r="C17" s="17" t="s">
        <v>89</v>
      </c>
      <c r="D17" s="32">
        <v>75776</v>
      </c>
      <c r="E17" s="35">
        <v>2.9000000000000001E-2</v>
      </c>
      <c r="F17" s="32">
        <v>74168</v>
      </c>
      <c r="G17" s="33">
        <v>3.2000000000000001E-2</v>
      </c>
      <c r="H17" s="32">
        <v>4115</v>
      </c>
      <c r="I17" s="33">
        <v>0.17199999999999999</v>
      </c>
      <c r="J17" s="32" t="s">
        <v>1074</v>
      </c>
      <c r="K17" s="33" t="s">
        <v>573</v>
      </c>
      <c r="L17" s="32" t="s">
        <v>1033</v>
      </c>
      <c r="M17" s="33" t="s">
        <v>721</v>
      </c>
      <c r="N17" s="32">
        <v>2371</v>
      </c>
      <c r="O17" s="33">
        <v>0.22600000000000001</v>
      </c>
      <c r="P17" s="32" t="s">
        <v>1093</v>
      </c>
      <c r="Q17" s="33" t="s">
        <v>705</v>
      </c>
      <c r="R17" s="18"/>
      <c r="S17" s="18"/>
      <c r="T17" s="18"/>
      <c r="U17" s="18"/>
      <c r="V17" s="18"/>
      <c r="W17" s="18"/>
      <c r="X17" s="18"/>
    </row>
    <row r="18" spans="1:24" ht="15">
      <c r="A18" s="98"/>
      <c r="B18" s="103"/>
      <c r="C18" s="17" t="s">
        <v>90</v>
      </c>
      <c r="D18" s="32">
        <v>26406</v>
      </c>
      <c r="E18" s="35">
        <v>6.2E-2</v>
      </c>
      <c r="F18" s="32">
        <v>21536</v>
      </c>
      <c r="G18" s="33">
        <v>7.0999999999999994E-2</v>
      </c>
      <c r="H18" s="32">
        <v>1970</v>
      </c>
      <c r="I18" s="33">
        <v>0.246</v>
      </c>
      <c r="J18" s="32">
        <v>1620</v>
      </c>
      <c r="K18" s="33">
        <v>0.27300000000000002</v>
      </c>
      <c r="L18" s="32" t="s">
        <v>110</v>
      </c>
      <c r="M18" s="33" t="s">
        <v>111</v>
      </c>
      <c r="N18" s="32">
        <v>2092</v>
      </c>
      <c r="O18" s="33">
        <v>0.24199999999999999</v>
      </c>
      <c r="P18" s="32">
        <v>9943</v>
      </c>
      <c r="Q18" s="33">
        <v>0.108</v>
      </c>
      <c r="R18" s="18"/>
      <c r="S18" s="18"/>
      <c r="T18" s="18"/>
      <c r="U18" s="18"/>
      <c r="V18" s="18"/>
      <c r="W18" s="18"/>
      <c r="X18" s="18"/>
    </row>
    <row r="19" spans="1:24" ht="15">
      <c r="A19" s="98"/>
      <c r="B19" s="103"/>
      <c r="C19" s="17" t="s">
        <v>91</v>
      </c>
      <c r="D19" s="32">
        <v>48055</v>
      </c>
      <c r="E19" s="35">
        <v>4.7E-2</v>
      </c>
      <c r="F19" s="32">
        <v>23746</v>
      </c>
      <c r="G19" s="33">
        <v>7.2999999999999995E-2</v>
      </c>
      <c r="H19" s="32">
        <v>2484</v>
      </c>
      <c r="I19" s="33">
        <v>0.24199999999999999</v>
      </c>
      <c r="J19" s="32">
        <v>4884</v>
      </c>
      <c r="K19" s="33">
        <v>0.16600000000000001</v>
      </c>
      <c r="L19" s="32" t="s">
        <v>110</v>
      </c>
      <c r="M19" s="33" t="s">
        <v>111</v>
      </c>
      <c r="N19" s="32">
        <v>8730</v>
      </c>
      <c r="O19" s="33">
        <v>0.13</v>
      </c>
      <c r="P19" s="32">
        <v>23273</v>
      </c>
      <c r="Q19" s="33">
        <v>7.5999999999999998E-2</v>
      </c>
      <c r="R19" s="18"/>
      <c r="S19" s="18"/>
      <c r="T19" s="18"/>
      <c r="U19" s="18"/>
      <c r="V19" s="18"/>
      <c r="W19" s="18"/>
      <c r="X19" s="18"/>
    </row>
    <row r="20" spans="1:24" ht="15">
      <c r="A20" s="98"/>
      <c r="B20" s="103"/>
      <c r="C20" s="17" t="s">
        <v>92</v>
      </c>
      <c r="D20" s="32">
        <v>4164</v>
      </c>
      <c r="E20" s="35">
        <v>0.186</v>
      </c>
      <c r="F20" s="32">
        <v>3637</v>
      </c>
      <c r="G20" s="33">
        <v>0.2</v>
      </c>
      <c r="H20" s="32" t="s">
        <v>694</v>
      </c>
      <c r="I20" s="33" t="s">
        <v>511</v>
      </c>
      <c r="J20" s="32" t="s">
        <v>1075</v>
      </c>
      <c r="K20" s="33" t="s">
        <v>835</v>
      </c>
      <c r="L20" s="32" t="s">
        <v>110</v>
      </c>
      <c r="M20" s="33" t="s">
        <v>111</v>
      </c>
      <c r="N20" s="32" t="s">
        <v>457</v>
      </c>
      <c r="O20" s="33" t="s">
        <v>324</v>
      </c>
      <c r="P20" s="32" t="s">
        <v>1094</v>
      </c>
      <c r="Q20" s="33" t="s">
        <v>1095</v>
      </c>
      <c r="R20" s="18"/>
      <c r="S20" s="18"/>
      <c r="T20" s="18"/>
      <c r="U20" s="18"/>
      <c r="V20" s="18"/>
      <c r="W20" s="18"/>
      <c r="X20" s="18"/>
    </row>
    <row r="21" spans="1:24" ht="15">
      <c r="A21" s="98"/>
      <c r="B21" s="103"/>
      <c r="C21" s="17" t="s">
        <v>93</v>
      </c>
      <c r="D21" s="32" t="s">
        <v>110</v>
      </c>
      <c r="E21" s="35" t="s">
        <v>111</v>
      </c>
      <c r="F21" s="32" t="s">
        <v>110</v>
      </c>
      <c r="G21" s="33" t="s">
        <v>111</v>
      </c>
      <c r="H21" s="32" t="s">
        <v>110</v>
      </c>
      <c r="I21" s="33" t="s">
        <v>111</v>
      </c>
      <c r="J21" s="32" t="s">
        <v>110</v>
      </c>
      <c r="K21" s="33" t="s">
        <v>111</v>
      </c>
      <c r="L21" s="32" t="s">
        <v>110</v>
      </c>
      <c r="M21" s="33" t="s">
        <v>111</v>
      </c>
      <c r="N21" s="32" t="s">
        <v>110</v>
      </c>
      <c r="O21" s="33" t="s">
        <v>111</v>
      </c>
      <c r="P21" s="32" t="s">
        <v>110</v>
      </c>
      <c r="Q21" s="33" t="s">
        <v>111</v>
      </c>
      <c r="R21" s="18"/>
      <c r="S21" s="18"/>
      <c r="T21" s="18"/>
      <c r="U21" s="18"/>
      <c r="V21" s="18"/>
      <c r="W21" s="18"/>
      <c r="X21" s="18"/>
    </row>
    <row r="22" spans="1:24" ht="15">
      <c r="A22" s="98"/>
      <c r="B22" s="103"/>
      <c r="C22" s="17" t="s">
        <v>94</v>
      </c>
      <c r="D22" s="32">
        <v>4820</v>
      </c>
      <c r="E22" s="35">
        <v>0.159</v>
      </c>
      <c r="F22" s="32">
        <v>4514</v>
      </c>
      <c r="G22" s="33">
        <v>0.16400000000000001</v>
      </c>
      <c r="H22" s="32" t="s">
        <v>427</v>
      </c>
      <c r="I22" s="33" t="s">
        <v>99</v>
      </c>
      <c r="J22" s="32" t="s">
        <v>110</v>
      </c>
      <c r="K22" s="33" t="s">
        <v>111</v>
      </c>
      <c r="L22" s="32" t="s">
        <v>110</v>
      </c>
      <c r="M22" s="33" t="s">
        <v>111</v>
      </c>
      <c r="N22" s="32" t="s">
        <v>110</v>
      </c>
      <c r="O22" s="33" t="s">
        <v>111</v>
      </c>
      <c r="P22" s="32" t="s">
        <v>1096</v>
      </c>
      <c r="Q22" s="33" t="s">
        <v>225</v>
      </c>
      <c r="R22" s="18"/>
      <c r="S22" s="18"/>
      <c r="T22" s="18"/>
      <c r="U22" s="18"/>
      <c r="V22" s="18"/>
      <c r="W22" s="18"/>
      <c r="X22" s="18"/>
    </row>
    <row r="23" spans="1:24" ht="15">
      <c r="A23" s="98"/>
      <c r="B23" s="103" t="s">
        <v>59</v>
      </c>
      <c r="C23" s="22" t="s">
        <v>95</v>
      </c>
      <c r="D23" s="32">
        <v>58860</v>
      </c>
      <c r="E23" s="35">
        <v>3.7999999999999999E-2</v>
      </c>
      <c r="F23" s="32">
        <v>45443</v>
      </c>
      <c r="G23" s="33">
        <v>4.7E-2</v>
      </c>
      <c r="H23" s="32">
        <v>2772</v>
      </c>
      <c r="I23" s="33">
        <v>0.218</v>
      </c>
      <c r="J23" s="32">
        <v>3570</v>
      </c>
      <c r="K23" s="33">
        <v>0.192</v>
      </c>
      <c r="L23" s="32" t="s">
        <v>110</v>
      </c>
      <c r="M23" s="33" t="s">
        <v>111</v>
      </c>
      <c r="N23" s="32">
        <v>6830</v>
      </c>
      <c r="O23" s="33">
        <v>0.14499999999999999</v>
      </c>
      <c r="P23" s="32">
        <v>14012</v>
      </c>
      <c r="Q23" s="33">
        <v>9.8000000000000004E-2</v>
      </c>
      <c r="R23" s="18"/>
      <c r="S23" s="18"/>
      <c r="T23" s="18"/>
      <c r="U23" s="18"/>
      <c r="V23" s="18"/>
      <c r="W23" s="18"/>
      <c r="X23" s="18"/>
    </row>
    <row r="24" spans="1:24" ht="15">
      <c r="A24" s="98"/>
      <c r="B24" s="103"/>
      <c r="C24" s="17" t="s">
        <v>96</v>
      </c>
      <c r="D24" s="32">
        <v>10250</v>
      </c>
      <c r="E24" s="35">
        <v>0.106</v>
      </c>
      <c r="F24" s="32">
        <v>9016</v>
      </c>
      <c r="G24" s="33">
        <v>0.113</v>
      </c>
      <c r="H24" s="32" t="s">
        <v>468</v>
      </c>
      <c r="I24" s="33" t="s">
        <v>411</v>
      </c>
      <c r="J24" s="32" t="s">
        <v>986</v>
      </c>
      <c r="K24" s="33" t="s">
        <v>495</v>
      </c>
      <c r="L24" s="32" t="s">
        <v>110</v>
      </c>
      <c r="M24" s="33" t="s">
        <v>111</v>
      </c>
      <c r="N24" s="32" t="s">
        <v>454</v>
      </c>
      <c r="O24" s="33" t="s">
        <v>380</v>
      </c>
      <c r="P24" s="32" t="s">
        <v>645</v>
      </c>
      <c r="Q24" s="33" t="s">
        <v>655</v>
      </c>
      <c r="R24" s="18"/>
      <c r="S24" s="18"/>
      <c r="T24" s="18"/>
      <c r="U24" s="18"/>
      <c r="V24" s="18"/>
      <c r="W24" s="18"/>
      <c r="X24" s="18"/>
    </row>
    <row r="25" spans="1:24" ht="15">
      <c r="A25" s="98"/>
      <c r="B25" s="103"/>
      <c r="C25" s="17" t="s">
        <v>97</v>
      </c>
      <c r="D25" s="32">
        <v>10008</v>
      </c>
      <c r="E25" s="35">
        <v>0.109</v>
      </c>
      <c r="F25" s="32">
        <v>8259</v>
      </c>
      <c r="G25" s="33">
        <v>0.12</v>
      </c>
      <c r="H25" s="32" t="s">
        <v>950</v>
      </c>
      <c r="I25" s="33" t="s">
        <v>914</v>
      </c>
      <c r="J25" s="32" t="s">
        <v>321</v>
      </c>
      <c r="K25" s="33" t="s">
        <v>517</v>
      </c>
      <c r="L25" s="32" t="s">
        <v>110</v>
      </c>
      <c r="M25" s="33" t="s">
        <v>111</v>
      </c>
      <c r="N25" s="32" t="s">
        <v>410</v>
      </c>
      <c r="O25" s="33" t="s">
        <v>1078</v>
      </c>
      <c r="P25" s="32">
        <v>2278</v>
      </c>
      <c r="Q25" s="33">
        <v>0.24299999999999999</v>
      </c>
      <c r="R25" s="18"/>
      <c r="S25" s="18"/>
      <c r="T25" s="18"/>
      <c r="U25" s="18"/>
      <c r="V25" s="18"/>
      <c r="W25" s="18"/>
      <c r="X25" s="18"/>
    </row>
    <row r="26" spans="1:24" ht="15">
      <c r="A26" s="98"/>
      <c r="B26" s="103"/>
      <c r="C26" s="17" t="s">
        <v>60</v>
      </c>
      <c r="D26" s="32">
        <v>10805</v>
      </c>
      <c r="E26" s="35">
        <v>0.105</v>
      </c>
      <c r="F26" s="32">
        <v>8896</v>
      </c>
      <c r="G26" s="33">
        <v>0.11600000000000001</v>
      </c>
      <c r="H26" s="32" t="s">
        <v>940</v>
      </c>
      <c r="I26" s="33" t="s">
        <v>391</v>
      </c>
      <c r="J26" s="32" t="s">
        <v>1065</v>
      </c>
      <c r="K26" s="33" t="s">
        <v>171</v>
      </c>
      <c r="L26" s="32" t="s">
        <v>110</v>
      </c>
      <c r="M26" s="33" t="s">
        <v>111</v>
      </c>
      <c r="N26" s="32" t="s">
        <v>194</v>
      </c>
      <c r="O26" s="33" t="s">
        <v>414</v>
      </c>
      <c r="P26" s="32">
        <v>2192</v>
      </c>
      <c r="Q26" s="33">
        <v>0.248</v>
      </c>
      <c r="R26" s="18"/>
      <c r="S26" s="18"/>
      <c r="T26" s="18"/>
      <c r="U26" s="18"/>
      <c r="V26" s="18"/>
      <c r="W26" s="18"/>
      <c r="X26" s="18"/>
    </row>
    <row r="27" spans="1:24" ht="15">
      <c r="A27" s="98"/>
      <c r="B27" s="103"/>
      <c r="C27" s="22" t="s">
        <v>61</v>
      </c>
      <c r="D27" s="32">
        <v>6334</v>
      </c>
      <c r="E27" s="35">
        <v>0.14499999999999999</v>
      </c>
      <c r="F27" s="32">
        <v>4218</v>
      </c>
      <c r="G27" s="33">
        <v>0.17499999999999999</v>
      </c>
      <c r="H27" s="32" t="s">
        <v>1007</v>
      </c>
      <c r="I27" s="33" t="s">
        <v>1052</v>
      </c>
      <c r="J27" s="32" t="s">
        <v>174</v>
      </c>
      <c r="K27" s="33" t="s">
        <v>1066</v>
      </c>
      <c r="L27" s="32" t="s">
        <v>110</v>
      </c>
      <c r="M27" s="33" t="s">
        <v>111</v>
      </c>
      <c r="N27" s="32" t="s">
        <v>306</v>
      </c>
      <c r="O27" s="33" t="s">
        <v>1079</v>
      </c>
      <c r="P27" s="32">
        <v>2730</v>
      </c>
      <c r="Q27" s="33">
        <v>0.23100000000000001</v>
      </c>
      <c r="R27" s="18"/>
      <c r="S27" s="18"/>
      <c r="T27" s="18"/>
      <c r="U27" s="18"/>
      <c r="V27" s="18"/>
      <c r="W27" s="18"/>
      <c r="X27" s="18"/>
    </row>
    <row r="28" spans="1:24" ht="15">
      <c r="A28" s="98"/>
      <c r="B28" s="103"/>
      <c r="C28" s="22" t="s">
        <v>62</v>
      </c>
      <c r="D28" s="32">
        <v>10404</v>
      </c>
      <c r="E28" s="35">
        <v>0.113</v>
      </c>
      <c r="F28" s="32">
        <v>9311</v>
      </c>
      <c r="G28" s="33">
        <v>0.11899999999999999</v>
      </c>
      <c r="H28" s="32" t="s">
        <v>852</v>
      </c>
      <c r="I28" s="33" t="s">
        <v>699</v>
      </c>
      <c r="J28" s="32" t="s">
        <v>695</v>
      </c>
      <c r="K28" s="33" t="s">
        <v>1067</v>
      </c>
      <c r="L28" s="32" t="s">
        <v>110</v>
      </c>
      <c r="M28" s="33" t="s">
        <v>111</v>
      </c>
      <c r="N28" s="32" t="s">
        <v>572</v>
      </c>
      <c r="O28" s="33" t="s">
        <v>426</v>
      </c>
      <c r="P28" s="32">
        <v>2746</v>
      </c>
      <c r="Q28" s="33">
        <v>0.23</v>
      </c>
      <c r="R28" s="18"/>
      <c r="S28" s="18"/>
      <c r="T28" s="18"/>
      <c r="U28" s="18"/>
      <c r="V28" s="18"/>
      <c r="W28" s="18"/>
      <c r="X28" s="18"/>
    </row>
    <row r="29" spans="1:24" ht="15">
      <c r="A29" s="98"/>
      <c r="B29" s="103"/>
      <c r="C29" s="22" t="s">
        <v>63</v>
      </c>
      <c r="D29" s="32">
        <v>6338</v>
      </c>
      <c r="E29" s="35">
        <v>0.14099999999999999</v>
      </c>
      <c r="F29" s="32">
        <v>2990</v>
      </c>
      <c r="G29" s="33">
        <v>0.19900000000000001</v>
      </c>
      <c r="H29" s="32" t="s">
        <v>1053</v>
      </c>
      <c r="I29" s="33" t="s">
        <v>1054</v>
      </c>
      <c r="J29" s="32" t="s">
        <v>764</v>
      </c>
      <c r="K29" s="33" t="s">
        <v>813</v>
      </c>
      <c r="L29" s="32" t="s">
        <v>110</v>
      </c>
      <c r="M29" s="33" t="s">
        <v>111</v>
      </c>
      <c r="N29" s="32" t="s">
        <v>1080</v>
      </c>
      <c r="O29" s="33" t="s">
        <v>514</v>
      </c>
      <c r="P29" s="32">
        <v>3367</v>
      </c>
      <c r="Q29" s="33">
        <v>0.20300000000000001</v>
      </c>
      <c r="R29" s="18"/>
      <c r="S29" s="18"/>
      <c r="T29" s="18"/>
      <c r="U29" s="18"/>
      <c r="V29" s="18"/>
      <c r="W29" s="18"/>
      <c r="X29" s="18"/>
    </row>
    <row r="30" spans="1:24" ht="15">
      <c r="A30" s="98"/>
      <c r="B30" s="103"/>
      <c r="C30" s="22" t="s">
        <v>64</v>
      </c>
      <c r="D30" s="32">
        <v>42981</v>
      </c>
      <c r="E30" s="35">
        <v>4.7E-2</v>
      </c>
      <c r="F30" s="32">
        <v>37073</v>
      </c>
      <c r="G30" s="33">
        <v>5.1999999999999998E-2</v>
      </c>
      <c r="H30" s="32">
        <v>2980</v>
      </c>
      <c r="I30" s="33">
        <v>0.20599999999999999</v>
      </c>
      <c r="J30" s="32">
        <v>2800</v>
      </c>
      <c r="K30" s="33">
        <v>0.218</v>
      </c>
      <c r="L30" s="32" t="s">
        <v>852</v>
      </c>
      <c r="M30" s="33" t="s">
        <v>189</v>
      </c>
      <c r="N30" s="32" t="s">
        <v>1081</v>
      </c>
      <c r="O30" s="33" t="s">
        <v>201</v>
      </c>
      <c r="P30" s="32">
        <v>5184</v>
      </c>
      <c r="Q30" s="33">
        <v>0.16</v>
      </c>
      <c r="R30" s="18"/>
      <c r="S30" s="18"/>
      <c r="T30" s="18"/>
      <c r="U30" s="18"/>
      <c r="V30" s="18"/>
      <c r="W30" s="18"/>
      <c r="X30" s="18"/>
    </row>
    <row r="31" spans="1:24" ht="15">
      <c r="A31" s="98"/>
      <c r="B31" s="103"/>
      <c r="C31" s="22" t="s">
        <v>65</v>
      </c>
      <c r="D31" s="32">
        <v>2744</v>
      </c>
      <c r="E31" s="35">
        <v>0.216</v>
      </c>
      <c r="F31" s="32">
        <v>2289</v>
      </c>
      <c r="G31" s="33">
        <v>0.23599999999999999</v>
      </c>
      <c r="H31" s="32" t="s">
        <v>110</v>
      </c>
      <c r="I31" s="33" t="s">
        <v>111</v>
      </c>
      <c r="J31" s="32" t="s">
        <v>863</v>
      </c>
      <c r="K31" s="33" t="s">
        <v>189</v>
      </c>
      <c r="L31" s="32" t="s">
        <v>110</v>
      </c>
      <c r="M31" s="33" t="s">
        <v>111</v>
      </c>
      <c r="N31" s="32" t="s">
        <v>1082</v>
      </c>
      <c r="O31" s="33" t="s">
        <v>506</v>
      </c>
      <c r="P31" s="32" t="s">
        <v>1089</v>
      </c>
      <c r="Q31" s="33" t="s">
        <v>177</v>
      </c>
      <c r="R31" s="18"/>
      <c r="S31" s="18"/>
      <c r="T31" s="18"/>
      <c r="U31" s="18"/>
      <c r="V31" s="18"/>
      <c r="W31" s="18"/>
      <c r="X31" s="18"/>
    </row>
    <row r="32" spans="1:24" ht="15">
      <c r="A32" s="98"/>
      <c r="B32" s="103"/>
      <c r="C32" s="22" t="s">
        <v>66</v>
      </c>
      <c r="D32" s="32" t="s">
        <v>828</v>
      </c>
      <c r="E32" s="35" t="s">
        <v>1048</v>
      </c>
      <c r="F32" s="32" t="s">
        <v>581</v>
      </c>
      <c r="G32" s="33" t="s">
        <v>789</v>
      </c>
      <c r="H32" s="32" t="s">
        <v>110</v>
      </c>
      <c r="I32" s="33" t="s">
        <v>111</v>
      </c>
      <c r="J32" s="32" t="s">
        <v>110</v>
      </c>
      <c r="K32" s="33" t="s">
        <v>111</v>
      </c>
      <c r="L32" s="32" t="s">
        <v>110</v>
      </c>
      <c r="M32" s="33" t="s">
        <v>111</v>
      </c>
      <c r="N32" s="32" t="s">
        <v>110</v>
      </c>
      <c r="O32" s="33" t="s">
        <v>111</v>
      </c>
      <c r="P32" s="32" t="s">
        <v>366</v>
      </c>
      <c r="Q32" s="33" t="s">
        <v>579</v>
      </c>
      <c r="R32" s="18"/>
      <c r="S32" s="18"/>
      <c r="T32" s="18"/>
      <c r="U32" s="18"/>
      <c r="V32" s="18"/>
      <c r="W32" s="18"/>
      <c r="X32" s="18"/>
    </row>
    <row r="33" spans="1:31" ht="15">
      <c r="A33" s="98"/>
      <c r="B33" s="103" t="s">
        <v>67</v>
      </c>
      <c r="C33" s="17" t="s">
        <v>68</v>
      </c>
      <c r="D33" s="32">
        <v>9213</v>
      </c>
      <c r="E33" s="35">
        <v>0.11700000000000001</v>
      </c>
      <c r="F33" s="32">
        <v>6754</v>
      </c>
      <c r="G33" s="33">
        <v>0.13400000000000001</v>
      </c>
      <c r="H33" s="32" t="s">
        <v>1057</v>
      </c>
      <c r="I33" s="33" t="s">
        <v>1058</v>
      </c>
      <c r="J33" s="32" t="s">
        <v>1068</v>
      </c>
      <c r="K33" s="33" t="s">
        <v>579</v>
      </c>
      <c r="L33" s="32" t="s">
        <v>110</v>
      </c>
      <c r="M33" s="33" t="s">
        <v>111</v>
      </c>
      <c r="N33" s="32">
        <v>1979</v>
      </c>
      <c r="O33" s="33">
        <v>0.26700000000000002</v>
      </c>
      <c r="P33" s="32" t="s">
        <v>1090</v>
      </c>
      <c r="Q33" s="33" t="s">
        <v>550</v>
      </c>
      <c r="R33" s="18"/>
      <c r="S33" s="18"/>
      <c r="T33" s="18"/>
      <c r="U33" s="18"/>
      <c r="V33" s="18"/>
      <c r="W33" s="18"/>
      <c r="X33" s="18"/>
    </row>
    <row r="34" spans="1:31" ht="15">
      <c r="A34" s="98"/>
      <c r="B34" s="103"/>
      <c r="C34" s="17" t="s">
        <v>69</v>
      </c>
      <c r="D34" s="32">
        <v>27863</v>
      </c>
      <c r="E34" s="35">
        <v>6.2E-2</v>
      </c>
      <c r="F34" s="32">
        <v>22933</v>
      </c>
      <c r="G34" s="33">
        <v>6.9000000000000006E-2</v>
      </c>
      <c r="H34" s="32">
        <v>1841</v>
      </c>
      <c r="I34" s="33">
        <v>0.26400000000000001</v>
      </c>
      <c r="J34" s="32" t="s">
        <v>589</v>
      </c>
      <c r="K34" s="33" t="s">
        <v>239</v>
      </c>
      <c r="L34" s="32" t="s">
        <v>110</v>
      </c>
      <c r="M34" s="33" t="s">
        <v>111</v>
      </c>
      <c r="N34" s="32">
        <v>4052</v>
      </c>
      <c r="O34" s="33">
        <v>0.19</v>
      </c>
      <c r="P34" s="32">
        <v>2978</v>
      </c>
      <c r="Q34" s="33">
        <v>0.22</v>
      </c>
      <c r="R34" s="18"/>
      <c r="S34" s="18"/>
      <c r="T34" s="18"/>
      <c r="U34" s="18"/>
      <c r="V34" s="18"/>
      <c r="W34" s="18"/>
      <c r="X34" s="18"/>
    </row>
    <row r="35" spans="1:31" ht="15">
      <c r="A35" s="98"/>
      <c r="B35" s="103"/>
      <c r="C35" s="17" t="s">
        <v>70</v>
      </c>
      <c r="D35" s="32">
        <v>15448</v>
      </c>
      <c r="E35" s="35">
        <v>8.5999999999999993E-2</v>
      </c>
      <c r="F35" s="32">
        <v>14165</v>
      </c>
      <c r="G35" s="33">
        <v>0.09</v>
      </c>
      <c r="H35" s="32" t="s">
        <v>1059</v>
      </c>
      <c r="I35" s="33" t="s">
        <v>278</v>
      </c>
      <c r="J35" s="32" t="s">
        <v>446</v>
      </c>
      <c r="K35" s="33" t="s">
        <v>115</v>
      </c>
      <c r="L35" s="32" t="s">
        <v>110</v>
      </c>
      <c r="M35" s="33" t="s">
        <v>111</v>
      </c>
      <c r="N35" s="32" t="s">
        <v>1085</v>
      </c>
      <c r="O35" s="33" t="s">
        <v>667</v>
      </c>
      <c r="P35" s="32">
        <v>1935</v>
      </c>
      <c r="Q35" s="33">
        <v>0.26500000000000001</v>
      </c>
      <c r="R35" s="18"/>
      <c r="S35" s="18"/>
      <c r="T35" s="18"/>
      <c r="U35" s="18"/>
      <c r="V35" s="18"/>
      <c r="W35" s="18"/>
      <c r="X35" s="18"/>
    </row>
    <row r="36" spans="1:31" ht="15">
      <c r="A36" s="98"/>
      <c r="B36" s="103"/>
      <c r="C36" s="17" t="s">
        <v>71</v>
      </c>
      <c r="D36" s="32">
        <v>6817</v>
      </c>
      <c r="E36" s="35">
        <v>0.13400000000000001</v>
      </c>
      <c r="F36" s="32">
        <v>6171</v>
      </c>
      <c r="G36" s="33">
        <v>0.14099999999999999</v>
      </c>
      <c r="H36" s="32" t="s">
        <v>1023</v>
      </c>
      <c r="I36" s="33" t="s">
        <v>133</v>
      </c>
      <c r="J36" s="32" t="s">
        <v>481</v>
      </c>
      <c r="K36" s="33" t="s">
        <v>754</v>
      </c>
      <c r="L36" s="32" t="s">
        <v>110</v>
      </c>
      <c r="M36" s="33" t="s">
        <v>111</v>
      </c>
      <c r="N36" s="32" t="s">
        <v>1086</v>
      </c>
      <c r="O36" s="33" t="s">
        <v>171</v>
      </c>
      <c r="P36" s="32" t="s">
        <v>243</v>
      </c>
      <c r="Q36" s="33" t="s">
        <v>231</v>
      </c>
      <c r="R36" s="18"/>
      <c r="S36" s="18"/>
      <c r="T36" s="18"/>
      <c r="U36" s="18"/>
      <c r="V36" s="18"/>
      <c r="W36" s="18"/>
      <c r="X36" s="18"/>
    </row>
    <row r="37" spans="1:31" ht="15">
      <c r="A37" s="98"/>
      <c r="B37" s="103"/>
      <c r="C37" s="17" t="s">
        <v>72</v>
      </c>
      <c r="D37" s="32">
        <v>11457</v>
      </c>
      <c r="E37" s="35">
        <v>0.104</v>
      </c>
      <c r="F37" s="32">
        <v>8756</v>
      </c>
      <c r="G37" s="33">
        <v>0.11899999999999999</v>
      </c>
      <c r="H37" s="32" t="s">
        <v>340</v>
      </c>
      <c r="I37" s="33" t="s">
        <v>463</v>
      </c>
      <c r="J37" s="32" t="s">
        <v>1069</v>
      </c>
      <c r="K37" s="33" t="s">
        <v>1070</v>
      </c>
      <c r="L37" s="32" t="s">
        <v>110</v>
      </c>
      <c r="M37" s="33" t="s">
        <v>111</v>
      </c>
      <c r="N37" s="32" t="s">
        <v>1087</v>
      </c>
      <c r="O37" s="33" t="s">
        <v>361</v>
      </c>
      <c r="P37" s="32">
        <v>4176</v>
      </c>
      <c r="Q37" s="33">
        <v>0.18099999999999999</v>
      </c>
      <c r="R37" s="18"/>
      <c r="S37" s="18"/>
      <c r="T37" s="18"/>
      <c r="U37" s="18"/>
      <c r="V37" s="18"/>
      <c r="W37" s="18"/>
      <c r="X37" s="18"/>
    </row>
    <row r="38" spans="1:31" ht="15">
      <c r="A38" s="98"/>
      <c r="B38" s="103"/>
      <c r="C38" s="17" t="s">
        <v>73</v>
      </c>
      <c r="D38" s="32" t="s">
        <v>996</v>
      </c>
      <c r="E38" s="35" t="s">
        <v>1015</v>
      </c>
      <c r="F38" s="32" t="s">
        <v>379</v>
      </c>
      <c r="G38" s="33" t="s">
        <v>612</v>
      </c>
      <c r="H38" s="32" t="s">
        <v>110</v>
      </c>
      <c r="I38" s="33" t="s">
        <v>111</v>
      </c>
      <c r="J38" s="32" t="s">
        <v>110</v>
      </c>
      <c r="K38" s="33" t="s">
        <v>111</v>
      </c>
      <c r="L38" s="32" t="s">
        <v>110</v>
      </c>
      <c r="M38" s="33" t="s">
        <v>111</v>
      </c>
      <c r="N38" s="32" t="s">
        <v>110</v>
      </c>
      <c r="O38" s="33" t="s">
        <v>111</v>
      </c>
      <c r="P38" s="32" t="s">
        <v>110</v>
      </c>
      <c r="Q38" s="33" t="s">
        <v>111</v>
      </c>
      <c r="R38" s="18"/>
      <c r="S38" s="18"/>
      <c r="T38" s="18"/>
      <c r="U38" s="18"/>
      <c r="V38" s="18"/>
      <c r="W38" s="18"/>
      <c r="X38" s="18"/>
    </row>
    <row r="39" spans="1:31" ht="15">
      <c r="A39" s="98"/>
      <c r="B39" s="103"/>
      <c r="C39" s="17" t="s">
        <v>74</v>
      </c>
      <c r="D39" s="32">
        <v>5788</v>
      </c>
      <c r="E39" s="35">
        <v>0.15</v>
      </c>
      <c r="F39" s="32">
        <v>4371</v>
      </c>
      <c r="G39" s="33">
        <v>0.17100000000000001</v>
      </c>
      <c r="H39" s="32" t="s">
        <v>110</v>
      </c>
      <c r="I39" s="33" t="s">
        <v>111</v>
      </c>
      <c r="J39" s="32" t="s">
        <v>887</v>
      </c>
      <c r="K39" s="33" t="s">
        <v>159</v>
      </c>
      <c r="L39" s="32" t="s">
        <v>110</v>
      </c>
      <c r="M39" s="33" t="s">
        <v>111</v>
      </c>
      <c r="N39" s="32" t="s">
        <v>110</v>
      </c>
      <c r="O39" s="33" t="s">
        <v>111</v>
      </c>
      <c r="P39" s="32">
        <v>2290</v>
      </c>
      <c r="Q39" s="33">
        <v>0.25</v>
      </c>
      <c r="R39" s="18"/>
      <c r="S39" s="18"/>
      <c r="T39" s="18"/>
      <c r="U39" s="18"/>
      <c r="V39" s="18"/>
      <c r="W39" s="18"/>
      <c r="X39" s="18"/>
    </row>
    <row r="40" spans="1:31" ht="15">
      <c r="A40" s="98"/>
      <c r="B40" s="103"/>
      <c r="C40" s="17" t="s">
        <v>75</v>
      </c>
      <c r="D40" s="32">
        <v>2294</v>
      </c>
      <c r="E40" s="35">
        <v>0.24099999999999999</v>
      </c>
      <c r="F40" s="32">
        <v>1819</v>
      </c>
      <c r="G40" s="33">
        <v>0.26800000000000002</v>
      </c>
      <c r="H40" s="32" t="s">
        <v>110</v>
      </c>
      <c r="I40" s="33" t="s">
        <v>111</v>
      </c>
      <c r="J40" s="32" t="s">
        <v>395</v>
      </c>
      <c r="K40" s="33" t="s">
        <v>1071</v>
      </c>
      <c r="L40" s="32" t="s">
        <v>110</v>
      </c>
      <c r="M40" s="33" t="s">
        <v>111</v>
      </c>
      <c r="N40" s="32" t="s">
        <v>110</v>
      </c>
      <c r="O40" s="33" t="s">
        <v>111</v>
      </c>
      <c r="P40" s="32" t="s">
        <v>1091</v>
      </c>
      <c r="Q40" s="33" t="s">
        <v>1092</v>
      </c>
      <c r="R40" s="18"/>
      <c r="S40" s="18"/>
      <c r="T40" s="18"/>
      <c r="U40" s="18"/>
      <c r="V40" s="18"/>
      <c r="W40" s="18"/>
      <c r="X40" s="18"/>
    </row>
    <row r="41" spans="1:31" ht="15">
      <c r="A41" s="98"/>
      <c r="B41" s="103"/>
      <c r="C41" s="17" t="s">
        <v>76</v>
      </c>
      <c r="D41" s="32">
        <v>5378</v>
      </c>
      <c r="E41" s="35">
        <v>0.157</v>
      </c>
      <c r="F41" s="32">
        <v>2254</v>
      </c>
      <c r="G41" s="33">
        <v>0.24099999999999999</v>
      </c>
      <c r="H41" s="32" t="s">
        <v>1060</v>
      </c>
      <c r="I41" s="33" t="s">
        <v>801</v>
      </c>
      <c r="J41" s="32" t="s">
        <v>973</v>
      </c>
      <c r="K41" s="33" t="s">
        <v>1072</v>
      </c>
      <c r="L41" s="32" t="s">
        <v>110</v>
      </c>
      <c r="M41" s="33" t="s">
        <v>111</v>
      </c>
      <c r="N41" s="32" t="s">
        <v>104</v>
      </c>
      <c r="O41" s="33" t="s">
        <v>511</v>
      </c>
      <c r="P41" s="32">
        <v>3371</v>
      </c>
      <c r="Q41" s="33">
        <v>0.20100000000000001</v>
      </c>
      <c r="R41" s="18"/>
      <c r="S41" s="18"/>
      <c r="T41" s="18"/>
      <c r="U41" s="18"/>
      <c r="V41" s="18"/>
      <c r="W41" s="18"/>
      <c r="X41" s="18"/>
    </row>
    <row r="42" spans="1:31" ht="15">
      <c r="A42" s="98"/>
      <c r="B42" s="103"/>
      <c r="C42" s="17" t="s">
        <v>77</v>
      </c>
      <c r="D42" s="32">
        <v>68802</v>
      </c>
      <c r="E42" s="35">
        <v>3.3000000000000002E-2</v>
      </c>
      <c r="F42" s="32">
        <v>55881</v>
      </c>
      <c r="G42" s="33">
        <v>0.04</v>
      </c>
      <c r="H42" s="32">
        <v>4095</v>
      </c>
      <c r="I42" s="33">
        <v>0.17599999999999999</v>
      </c>
      <c r="J42" s="32">
        <v>3828</v>
      </c>
      <c r="K42" s="33">
        <v>0.186</v>
      </c>
      <c r="L42" s="32" t="s">
        <v>852</v>
      </c>
      <c r="M42" s="33" t="s">
        <v>189</v>
      </c>
      <c r="N42" s="32">
        <v>4469</v>
      </c>
      <c r="O42" s="33">
        <v>0.17599999999999999</v>
      </c>
      <c r="P42" s="32">
        <v>14734</v>
      </c>
      <c r="Q42" s="33">
        <v>9.5000000000000001E-2</v>
      </c>
      <c r="R42" s="18"/>
      <c r="S42" s="18"/>
      <c r="T42" s="18"/>
      <c r="U42" s="18"/>
      <c r="V42" s="18"/>
      <c r="W42" s="18"/>
      <c r="X42" s="18"/>
    </row>
    <row r="43" spans="1:31" ht="15">
      <c r="A43" s="98"/>
      <c r="B43" s="104"/>
      <c r="C43" s="23" t="s">
        <v>78</v>
      </c>
      <c r="D43" s="32">
        <v>5624</v>
      </c>
      <c r="E43" s="35">
        <v>0.154</v>
      </c>
      <c r="F43" s="32">
        <v>4055</v>
      </c>
      <c r="G43" s="33">
        <v>0.18099999999999999</v>
      </c>
      <c r="H43" s="32" t="s">
        <v>1061</v>
      </c>
      <c r="I43" s="33" t="s">
        <v>109</v>
      </c>
      <c r="J43" s="32" t="s">
        <v>1073</v>
      </c>
      <c r="K43" s="33" t="s">
        <v>579</v>
      </c>
      <c r="L43" s="32" t="s">
        <v>110</v>
      </c>
      <c r="M43" s="33" t="s">
        <v>111</v>
      </c>
      <c r="N43" s="32" t="s">
        <v>453</v>
      </c>
      <c r="O43" s="33" t="s">
        <v>517</v>
      </c>
      <c r="P43" s="32">
        <v>2175</v>
      </c>
      <c r="Q43" s="33">
        <v>0.25</v>
      </c>
      <c r="R43" s="18"/>
      <c r="S43" s="18"/>
      <c r="T43" s="18"/>
      <c r="U43" s="18"/>
      <c r="V43" s="18"/>
      <c r="W43" s="18"/>
      <c r="X43" s="18"/>
    </row>
    <row r="44" spans="1:31" ht="15">
      <c r="A44" s="98"/>
      <c r="B44" s="98" t="s">
        <v>79</v>
      </c>
      <c r="C44" s="22" t="s">
        <v>80</v>
      </c>
      <c r="D44" s="32">
        <v>37853</v>
      </c>
      <c r="E44" s="35">
        <v>5.2999999999999999E-2</v>
      </c>
      <c r="F44" s="32">
        <v>25410</v>
      </c>
      <c r="G44" s="33">
        <v>6.7000000000000004E-2</v>
      </c>
      <c r="H44" s="32">
        <v>1799</v>
      </c>
      <c r="I44" s="33">
        <v>0.26800000000000002</v>
      </c>
      <c r="J44" s="32">
        <v>3640</v>
      </c>
      <c r="K44" s="33">
        <v>0.191</v>
      </c>
      <c r="L44" s="32" t="s">
        <v>110</v>
      </c>
      <c r="M44" s="33" t="s">
        <v>111</v>
      </c>
      <c r="N44" s="32" t="s">
        <v>1083</v>
      </c>
      <c r="O44" s="33" t="s">
        <v>1084</v>
      </c>
      <c r="P44" s="32">
        <v>15900</v>
      </c>
      <c r="Q44" s="33">
        <v>9.0999999999999998E-2</v>
      </c>
      <c r="R44" s="18"/>
      <c r="S44" s="18"/>
      <c r="T44" s="18"/>
      <c r="U44" s="18"/>
      <c r="V44" s="18"/>
      <c r="W44" s="18"/>
      <c r="X44" s="18"/>
    </row>
    <row r="45" spans="1:31" ht="15">
      <c r="A45" s="98"/>
      <c r="B45" s="98"/>
      <c r="C45" s="22" t="s">
        <v>81</v>
      </c>
      <c r="D45" s="32">
        <v>63654</v>
      </c>
      <c r="E45" s="35">
        <v>3.5000000000000003E-2</v>
      </c>
      <c r="F45" s="32">
        <v>57685</v>
      </c>
      <c r="G45" s="33">
        <v>3.9E-2</v>
      </c>
      <c r="H45" s="32">
        <v>3426</v>
      </c>
      <c r="I45" s="33">
        <v>0.193</v>
      </c>
      <c r="J45" s="32">
        <v>2625</v>
      </c>
      <c r="K45" s="33">
        <v>0.222</v>
      </c>
      <c r="L45" s="32" t="s">
        <v>110</v>
      </c>
      <c r="M45" s="33" t="s">
        <v>111</v>
      </c>
      <c r="N45" s="32">
        <v>3323</v>
      </c>
      <c r="O45" s="33">
        <v>0.2</v>
      </c>
      <c r="P45" s="32">
        <v>9091</v>
      </c>
      <c r="Q45" s="33">
        <v>0.12</v>
      </c>
      <c r="R45" s="18"/>
      <c r="S45" s="18"/>
      <c r="T45" s="18"/>
      <c r="U45" s="18"/>
      <c r="V45" s="18"/>
      <c r="W45" s="18"/>
      <c r="X45" s="18"/>
    </row>
    <row r="46" spans="1:31" ht="15">
      <c r="A46" s="98"/>
      <c r="B46" s="98"/>
      <c r="C46" s="22" t="s">
        <v>82</v>
      </c>
      <c r="D46" s="32">
        <v>54797</v>
      </c>
      <c r="E46" s="35">
        <v>0.04</v>
      </c>
      <c r="F46" s="32">
        <v>43318</v>
      </c>
      <c r="G46" s="33">
        <v>4.8000000000000001E-2</v>
      </c>
      <c r="H46" s="32">
        <v>3446</v>
      </c>
      <c r="I46" s="33">
        <v>0.193</v>
      </c>
      <c r="J46" s="32">
        <v>2247</v>
      </c>
      <c r="K46" s="33">
        <v>0.24399999999999999</v>
      </c>
      <c r="L46" s="32" t="s">
        <v>110</v>
      </c>
      <c r="M46" s="33" t="s">
        <v>111</v>
      </c>
      <c r="N46" s="32">
        <v>9089</v>
      </c>
      <c r="O46" s="33">
        <v>0.124</v>
      </c>
      <c r="P46" s="32">
        <v>8356</v>
      </c>
      <c r="Q46" s="33">
        <v>0.129</v>
      </c>
      <c r="R46" s="18"/>
      <c r="S46" s="18"/>
      <c r="T46" s="18"/>
      <c r="U46" s="18"/>
      <c r="V46" s="18"/>
      <c r="W46" s="18"/>
      <c r="X46" s="18"/>
    </row>
    <row r="47" spans="1:31" ht="15">
      <c r="A47" s="98"/>
      <c r="B47" s="98"/>
      <c r="C47" s="22" t="s">
        <v>83</v>
      </c>
      <c r="D47" s="32">
        <v>3028</v>
      </c>
      <c r="E47" s="35">
        <v>0.21199999999999999</v>
      </c>
      <c r="F47" s="32" t="s">
        <v>1049</v>
      </c>
      <c r="G47" s="33" t="s">
        <v>818</v>
      </c>
      <c r="H47" s="32" t="s">
        <v>1055</v>
      </c>
      <c r="I47" s="33" t="s">
        <v>1056</v>
      </c>
      <c r="J47" s="32" t="s">
        <v>128</v>
      </c>
      <c r="K47" s="33" t="s">
        <v>511</v>
      </c>
      <c r="L47" s="32" t="s">
        <v>110</v>
      </c>
      <c r="M47" s="33" t="s">
        <v>111</v>
      </c>
      <c r="N47" s="32" t="s">
        <v>110</v>
      </c>
      <c r="O47" s="33" t="s">
        <v>111</v>
      </c>
      <c r="P47" s="32">
        <v>1933</v>
      </c>
      <c r="Q47" s="33">
        <v>0.26900000000000002</v>
      </c>
      <c r="R47" s="18"/>
      <c r="S47" s="18"/>
      <c r="T47" s="18"/>
      <c r="U47" s="18"/>
      <c r="V47" s="18"/>
      <c r="W47" s="18"/>
      <c r="X47" s="18"/>
    </row>
    <row r="48" spans="1:31" ht="15">
      <c r="A48" s="24"/>
      <c r="B48" s="25"/>
      <c r="C48" s="24"/>
      <c r="D48" s="26"/>
      <c r="E48" s="27"/>
      <c r="F48" s="28"/>
      <c r="G48" s="29"/>
      <c r="H48" s="28"/>
      <c r="I48" s="29"/>
      <c r="J48" s="28"/>
      <c r="K48" s="29"/>
      <c r="L48" s="28"/>
      <c r="M48" s="29"/>
      <c r="N48" s="28"/>
      <c r="O48" s="29"/>
      <c r="P48" s="28"/>
      <c r="Q48" s="29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</row>
    <row r="49" spans="1:31" ht="15.75">
      <c r="A49" s="8" t="s">
        <v>43</v>
      </c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18"/>
    </row>
    <row r="50" spans="1:31">
      <c r="A50" s="8" t="s">
        <v>7</v>
      </c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</row>
    <row r="51" spans="1:31">
      <c r="A51" s="8" t="s">
        <v>41</v>
      </c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</row>
    <row r="52" spans="1:31">
      <c r="A52" s="8" t="s">
        <v>8</v>
      </c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</row>
    <row r="53" spans="1:31">
      <c r="A53" s="8" t="s">
        <v>9</v>
      </c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</row>
    <row r="54" spans="1:31">
      <c r="A54" s="8" t="s">
        <v>10</v>
      </c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</row>
    <row r="55" spans="1:31">
      <c r="A55" s="8" t="s">
        <v>42</v>
      </c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</row>
    <row r="56" spans="1:31">
      <c r="A56" s="8" t="s">
        <v>11</v>
      </c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</row>
    <row r="57" spans="1:3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</row>
    <row r="58" spans="1:3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</row>
    <row r="59" spans="1:3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</row>
    <row r="60" spans="1:3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8"/>
      <c r="Y60" s="18"/>
      <c r="Z60" s="18"/>
      <c r="AA60" s="18"/>
      <c r="AB60" s="18"/>
      <c r="AC60" s="18"/>
      <c r="AD60" s="18"/>
      <c r="AE60" s="18"/>
    </row>
    <row r="61" spans="1:3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</row>
    <row r="62" spans="1:3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</row>
    <row r="63" spans="1:3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</row>
    <row r="64" spans="1:3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  <c r="AA64" s="18"/>
      <c r="AB64" s="18"/>
      <c r="AC64" s="18"/>
      <c r="AD64" s="18"/>
      <c r="AE64" s="18"/>
    </row>
  </sheetData>
  <mergeCells count="17">
    <mergeCell ref="N3:O3"/>
    <mergeCell ref="P3:Q3"/>
    <mergeCell ref="A3:C4"/>
    <mergeCell ref="D3:E3"/>
    <mergeCell ref="F3:G3"/>
    <mergeCell ref="H3:I3"/>
    <mergeCell ref="J3:K3"/>
    <mergeCell ref="L3:M3"/>
    <mergeCell ref="B44:B47"/>
    <mergeCell ref="A5:A47"/>
    <mergeCell ref="B5:C5"/>
    <mergeCell ref="B6:B7"/>
    <mergeCell ref="B8:B11"/>
    <mergeCell ref="B12:B16"/>
    <mergeCell ref="B17:B22"/>
    <mergeCell ref="B23:B32"/>
    <mergeCell ref="B33:B43"/>
  </mergeCells>
  <pageMargins left="0.78740157499999996" right="0.78740157499999996" top="0.984251969" bottom="0.984251969" header="0.5" footer="0.5"/>
  <pageSetup paperSize="9" orientation="portrait" horizontalDpi="4294967292" verticalDpi="4294967292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dimension ref="A1:AE64"/>
  <sheetViews>
    <sheetView zoomScaleNormal="100" workbookViewId="0">
      <pane xSplit="3" ySplit="4" topLeftCell="D5" activePane="bottomRight" state="frozen"/>
      <selection activeCell="D5" sqref="D5"/>
      <selection pane="topRight" activeCell="D5" sqref="D5"/>
      <selection pane="bottomLeft" activeCell="D5" sqref="D5"/>
      <selection pane="bottomRight" activeCell="D5" sqref="D5"/>
    </sheetView>
  </sheetViews>
  <sheetFormatPr baseColWidth="10" defaultRowHeight="14.25"/>
  <cols>
    <col min="1" max="1" width="10.625" customWidth="1"/>
    <col min="2" max="2" width="14" customWidth="1"/>
    <col min="3" max="3" width="34.75" bestFit="1" customWidth="1"/>
    <col min="4" max="17" width="8.75" customWidth="1"/>
    <col min="18" max="18" width="1.25" customWidth="1"/>
    <col min="19" max="29" width="8.75" customWidth="1"/>
    <col min="30" max="30" width="1.25" customWidth="1"/>
  </cols>
  <sheetData>
    <row r="1" spans="1:31" ht="15">
      <c r="A1" s="10" t="s">
        <v>45</v>
      </c>
      <c r="B1" s="1"/>
      <c r="C1" s="1"/>
      <c r="D1" s="2"/>
      <c r="E1" s="2"/>
      <c r="F1" s="2"/>
      <c r="G1" s="2"/>
      <c r="H1" s="2"/>
      <c r="I1" s="2"/>
      <c r="J1" s="18"/>
      <c r="K1" s="18"/>
      <c r="L1" s="18"/>
      <c r="M1" s="18"/>
      <c r="N1" s="18"/>
      <c r="O1" s="18"/>
      <c r="P1" s="18"/>
      <c r="Q1" s="3" t="s">
        <v>13</v>
      </c>
      <c r="R1" s="18"/>
      <c r="S1" s="19"/>
      <c r="T1" s="18"/>
      <c r="U1" s="18"/>
      <c r="V1" s="18"/>
      <c r="W1" s="18"/>
      <c r="X1" s="18"/>
      <c r="Y1" s="18"/>
      <c r="Z1" s="18"/>
      <c r="AA1" s="18"/>
      <c r="AB1" s="18"/>
      <c r="AC1" s="19" t="s">
        <v>46</v>
      </c>
      <c r="AD1" s="18"/>
      <c r="AE1" s="18"/>
    </row>
    <row r="2" spans="1:31">
      <c r="A2" s="4"/>
      <c r="B2" s="4"/>
      <c r="C2" s="4"/>
      <c r="D2" s="5"/>
      <c r="E2" s="5"/>
      <c r="F2" s="5"/>
      <c r="G2" s="5"/>
      <c r="H2" s="5"/>
      <c r="I2" s="5"/>
      <c r="J2" s="18"/>
      <c r="K2" s="18"/>
      <c r="L2" s="18"/>
      <c r="M2" s="18"/>
      <c r="N2" s="18"/>
      <c r="O2" s="18"/>
      <c r="P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</row>
    <row r="3" spans="1:31" ht="14.25" customHeight="1">
      <c r="A3" s="105" t="s">
        <v>47</v>
      </c>
      <c r="B3" s="106"/>
      <c r="C3" s="107"/>
      <c r="D3" s="97" t="s">
        <v>44</v>
      </c>
      <c r="E3" s="99"/>
      <c r="F3" s="95" t="s">
        <v>3</v>
      </c>
      <c r="G3" s="96"/>
      <c r="H3" s="95" t="s">
        <v>4</v>
      </c>
      <c r="I3" s="96"/>
      <c r="J3" s="95" t="s">
        <v>5</v>
      </c>
      <c r="K3" s="96"/>
      <c r="L3" s="95" t="s">
        <v>6</v>
      </c>
      <c r="M3" s="96"/>
      <c r="N3" s="95" t="s">
        <v>12</v>
      </c>
      <c r="O3" s="96"/>
      <c r="P3" s="97" t="s">
        <v>84</v>
      </c>
      <c r="Q3" s="96"/>
      <c r="R3" s="18"/>
      <c r="S3" s="18"/>
      <c r="T3" s="18"/>
      <c r="U3" s="18"/>
      <c r="V3" s="18"/>
      <c r="W3" s="18"/>
      <c r="X3" s="18"/>
    </row>
    <row r="4" spans="1:31" ht="39" customHeight="1">
      <c r="A4" s="108"/>
      <c r="B4" s="109"/>
      <c r="C4" s="110"/>
      <c r="D4" s="6" t="s">
        <v>1</v>
      </c>
      <c r="E4" s="6" t="s">
        <v>2</v>
      </c>
      <c r="F4" s="6" t="s">
        <v>1</v>
      </c>
      <c r="G4" s="6" t="s">
        <v>2</v>
      </c>
      <c r="H4" s="6" t="s">
        <v>1</v>
      </c>
      <c r="I4" s="6" t="s">
        <v>2</v>
      </c>
      <c r="J4" s="6" t="s">
        <v>1</v>
      </c>
      <c r="K4" s="6" t="s">
        <v>2</v>
      </c>
      <c r="L4" s="6" t="s">
        <v>1</v>
      </c>
      <c r="M4" s="6" t="s">
        <v>2</v>
      </c>
      <c r="N4" s="6" t="s">
        <v>1</v>
      </c>
      <c r="O4" s="6" t="s">
        <v>2</v>
      </c>
      <c r="P4" s="6" t="s">
        <v>1</v>
      </c>
      <c r="Q4" s="6" t="s">
        <v>2</v>
      </c>
      <c r="R4" s="18"/>
      <c r="S4" s="18"/>
      <c r="T4" s="18"/>
      <c r="U4" s="18"/>
      <c r="V4" s="18"/>
      <c r="W4" s="18"/>
      <c r="X4" s="18"/>
    </row>
    <row r="5" spans="1:31" ht="12.95" customHeight="1">
      <c r="A5" s="98" t="s">
        <v>27</v>
      </c>
      <c r="B5" s="100" t="s">
        <v>0</v>
      </c>
      <c r="C5" s="101"/>
      <c r="D5" s="30">
        <v>233662</v>
      </c>
      <c r="E5" s="34">
        <v>3.0000000000000001E-3</v>
      </c>
      <c r="F5" s="30">
        <v>206797</v>
      </c>
      <c r="G5" s="31">
        <v>1.2E-2</v>
      </c>
      <c r="H5" s="30">
        <v>7823</v>
      </c>
      <c r="I5" s="31">
        <v>0.122</v>
      </c>
      <c r="J5" s="30">
        <v>13222</v>
      </c>
      <c r="K5" s="31">
        <v>9.5000000000000001E-2</v>
      </c>
      <c r="L5" s="30" t="s">
        <v>132</v>
      </c>
      <c r="M5" s="31" t="s">
        <v>133</v>
      </c>
      <c r="N5" s="30">
        <v>9902</v>
      </c>
      <c r="O5" s="31">
        <v>0.111</v>
      </c>
      <c r="P5" s="30">
        <v>31449</v>
      </c>
      <c r="Q5" s="31">
        <v>6.2E-2</v>
      </c>
      <c r="R5" s="18"/>
      <c r="S5" s="18"/>
      <c r="T5" s="18"/>
      <c r="U5" s="18"/>
      <c r="V5" s="18"/>
      <c r="W5" s="18"/>
      <c r="X5" s="18"/>
    </row>
    <row r="6" spans="1:31" ht="12.95" customHeight="1">
      <c r="A6" s="98"/>
      <c r="B6" s="102" t="s">
        <v>48</v>
      </c>
      <c r="C6" s="20" t="s">
        <v>49</v>
      </c>
      <c r="D6" s="32">
        <v>113626</v>
      </c>
      <c r="E6" s="35">
        <v>2.4E-2</v>
      </c>
      <c r="F6" s="32">
        <v>101292</v>
      </c>
      <c r="G6" s="33">
        <v>2.8000000000000001E-2</v>
      </c>
      <c r="H6" s="32">
        <v>3488</v>
      </c>
      <c r="I6" s="33">
        <v>0.186</v>
      </c>
      <c r="J6" s="32">
        <v>7479</v>
      </c>
      <c r="K6" s="33">
        <v>0.13</v>
      </c>
      <c r="L6" s="32" t="s">
        <v>110</v>
      </c>
      <c r="M6" s="33" t="s">
        <v>111</v>
      </c>
      <c r="N6" s="32">
        <v>4967</v>
      </c>
      <c r="O6" s="33">
        <v>0.161</v>
      </c>
      <c r="P6" s="32">
        <v>14284</v>
      </c>
      <c r="Q6" s="33">
        <v>9.7000000000000003E-2</v>
      </c>
      <c r="R6" s="18"/>
      <c r="S6" s="18"/>
      <c r="T6" s="18"/>
      <c r="U6" s="18"/>
      <c r="V6" s="18"/>
      <c r="W6" s="18"/>
      <c r="X6" s="18"/>
    </row>
    <row r="7" spans="1:31" ht="15">
      <c r="A7" s="98"/>
      <c r="B7" s="102"/>
      <c r="C7" s="20" t="s">
        <v>50</v>
      </c>
      <c r="D7" s="32">
        <v>120036</v>
      </c>
      <c r="E7" s="35">
        <v>2.1999999999999999E-2</v>
      </c>
      <c r="F7" s="32">
        <v>105506</v>
      </c>
      <c r="G7" s="33">
        <v>2.5999999999999999E-2</v>
      </c>
      <c r="H7" s="32">
        <v>4335</v>
      </c>
      <c r="I7" s="33">
        <v>0.16400000000000001</v>
      </c>
      <c r="J7" s="32">
        <v>5742</v>
      </c>
      <c r="K7" s="33">
        <v>0.14199999999999999</v>
      </c>
      <c r="L7" s="32" t="s">
        <v>851</v>
      </c>
      <c r="M7" s="33" t="s">
        <v>203</v>
      </c>
      <c r="N7" s="32">
        <v>4935</v>
      </c>
      <c r="O7" s="33">
        <v>0.155</v>
      </c>
      <c r="P7" s="32">
        <v>17165</v>
      </c>
      <c r="Q7" s="33">
        <v>8.4000000000000005E-2</v>
      </c>
      <c r="R7" s="18"/>
      <c r="S7" s="18"/>
      <c r="T7" s="18"/>
      <c r="U7" s="18"/>
      <c r="V7" s="18"/>
      <c r="W7" s="18"/>
      <c r="X7" s="18"/>
    </row>
    <row r="8" spans="1:31" ht="15">
      <c r="A8" s="98"/>
      <c r="B8" s="102" t="s">
        <v>51</v>
      </c>
      <c r="C8" s="20" t="s">
        <v>85</v>
      </c>
      <c r="D8" s="32">
        <v>29974</v>
      </c>
      <c r="E8" s="35">
        <v>6.2E-2</v>
      </c>
      <c r="F8" s="32">
        <v>28523</v>
      </c>
      <c r="G8" s="33">
        <v>6.4000000000000001E-2</v>
      </c>
      <c r="H8" s="32" t="s">
        <v>832</v>
      </c>
      <c r="I8" s="33" t="s">
        <v>568</v>
      </c>
      <c r="J8" s="32" t="s">
        <v>1111</v>
      </c>
      <c r="K8" s="33" t="s">
        <v>448</v>
      </c>
      <c r="L8" s="32" t="s">
        <v>110</v>
      </c>
      <c r="M8" s="33" t="s">
        <v>111</v>
      </c>
      <c r="N8" s="32" t="s">
        <v>1121</v>
      </c>
      <c r="O8" s="33" t="s">
        <v>745</v>
      </c>
      <c r="P8" s="32">
        <v>4040</v>
      </c>
      <c r="Q8" s="33">
        <v>0.191</v>
      </c>
      <c r="R8" s="18"/>
      <c r="S8" s="18"/>
      <c r="T8" s="18"/>
      <c r="U8" s="18"/>
      <c r="V8" s="18"/>
      <c r="W8" s="18"/>
      <c r="X8" s="18"/>
    </row>
    <row r="9" spans="1:31" ht="15">
      <c r="A9" s="98"/>
      <c r="B9" s="102"/>
      <c r="C9" s="20" t="s">
        <v>86</v>
      </c>
      <c r="D9" s="32">
        <v>69051</v>
      </c>
      <c r="E9" s="35">
        <v>3.6999999999999998E-2</v>
      </c>
      <c r="F9" s="32">
        <v>58161</v>
      </c>
      <c r="G9" s="33">
        <v>4.2000000000000003E-2</v>
      </c>
      <c r="H9" s="32">
        <v>2217</v>
      </c>
      <c r="I9" s="33">
        <v>0.24299999999999999</v>
      </c>
      <c r="J9" s="32">
        <v>4429</v>
      </c>
      <c r="K9" s="33">
        <v>0.17199999999999999</v>
      </c>
      <c r="L9" s="32" t="s">
        <v>110</v>
      </c>
      <c r="M9" s="33" t="s">
        <v>111</v>
      </c>
      <c r="N9" s="32">
        <v>3341</v>
      </c>
      <c r="O9" s="33">
        <v>0.20200000000000001</v>
      </c>
      <c r="P9" s="32">
        <v>14298</v>
      </c>
      <c r="Q9" s="33">
        <v>9.8000000000000004E-2</v>
      </c>
      <c r="R9" s="18"/>
      <c r="S9" s="18"/>
      <c r="T9" s="18"/>
      <c r="U9" s="18"/>
      <c r="V9" s="18"/>
      <c r="W9" s="18"/>
      <c r="X9" s="18"/>
    </row>
    <row r="10" spans="1:31" ht="15">
      <c r="A10" s="98"/>
      <c r="B10" s="102"/>
      <c r="C10" s="20" t="s">
        <v>87</v>
      </c>
      <c r="D10" s="32">
        <v>80607</v>
      </c>
      <c r="E10" s="35">
        <v>0.03</v>
      </c>
      <c r="F10" s="32">
        <v>70358</v>
      </c>
      <c r="G10" s="33">
        <v>3.4000000000000002E-2</v>
      </c>
      <c r="H10" s="32">
        <v>2286</v>
      </c>
      <c r="I10" s="33">
        <v>0.22</v>
      </c>
      <c r="J10" s="32">
        <v>3921</v>
      </c>
      <c r="K10" s="33">
        <v>0.16800000000000001</v>
      </c>
      <c r="L10" s="32" t="s">
        <v>110</v>
      </c>
      <c r="M10" s="33" t="s">
        <v>111</v>
      </c>
      <c r="N10" s="32">
        <v>3639</v>
      </c>
      <c r="O10" s="33">
        <v>0.17599999999999999</v>
      </c>
      <c r="P10" s="32">
        <v>10556</v>
      </c>
      <c r="Q10" s="33">
        <v>0.105</v>
      </c>
      <c r="R10" s="18"/>
      <c r="S10" s="18"/>
      <c r="T10" s="18"/>
      <c r="U10" s="18"/>
      <c r="V10" s="18"/>
      <c r="W10" s="18"/>
      <c r="X10" s="18"/>
    </row>
    <row r="11" spans="1:31" ht="15">
      <c r="A11" s="98"/>
      <c r="B11" s="102"/>
      <c r="C11" s="20" t="s">
        <v>52</v>
      </c>
      <c r="D11" s="32">
        <v>54030</v>
      </c>
      <c r="E11" s="35">
        <v>4.1000000000000002E-2</v>
      </c>
      <c r="F11" s="32">
        <v>49756</v>
      </c>
      <c r="G11" s="33">
        <v>4.3999999999999997E-2</v>
      </c>
      <c r="H11" s="32">
        <v>2826</v>
      </c>
      <c r="I11" s="33">
        <v>0.20300000000000001</v>
      </c>
      <c r="J11" s="32">
        <v>3604</v>
      </c>
      <c r="K11" s="33">
        <v>0.18</v>
      </c>
      <c r="L11" s="32" t="s">
        <v>892</v>
      </c>
      <c r="M11" s="33" t="s">
        <v>129</v>
      </c>
      <c r="N11" s="32" t="s">
        <v>1122</v>
      </c>
      <c r="O11" s="33" t="s">
        <v>810</v>
      </c>
      <c r="P11" s="32">
        <v>2556</v>
      </c>
      <c r="Q11" s="33">
        <v>0.219</v>
      </c>
      <c r="R11" s="18"/>
      <c r="S11" s="18"/>
      <c r="T11" s="18"/>
      <c r="U11" s="18"/>
      <c r="V11" s="18"/>
      <c r="W11" s="18"/>
      <c r="X11" s="18"/>
    </row>
    <row r="12" spans="1:31" ht="15">
      <c r="A12" s="98"/>
      <c r="B12" s="102" t="s">
        <v>53</v>
      </c>
      <c r="C12" s="21" t="s">
        <v>54</v>
      </c>
      <c r="D12" s="32">
        <v>188427</v>
      </c>
      <c r="E12" s="35">
        <v>1.0999999999999999E-2</v>
      </c>
      <c r="F12" s="32">
        <v>181854</v>
      </c>
      <c r="G12" s="33">
        <v>1.4E-2</v>
      </c>
      <c r="H12" s="32">
        <v>6405</v>
      </c>
      <c r="I12" s="33">
        <v>0.13300000000000001</v>
      </c>
      <c r="J12" s="32">
        <v>4570</v>
      </c>
      <c r="K12" s="33">
        <v>0.157</v>
      </c>
      <c r="L12" s="32" t="s">
        <v>132</v>
      </c>
      <c r="M12" s="33" t="s">
        <v>133</v>
      </c>
      <c r="N12" s="32">
        <v>5105</v>
      </c>
      <c r="O12" s="33">
        <v>0.15</v>
      </c>
      <c r="P12" s="32">
        <v>11376</v>
      </c>
      <c r="Q12" s="33">
        <v>9.8000000000000004E-2</v>
      </c>
      <c r="R12" s="18"/>
      <c r="S12" s="18"/>
      <c r="T12" s="18"/>
      <c r="U12" s="18"/>
      <c r="V12" s="18"/>
      <c r="W12" s="18"/>
      <c r="X12" s="18"/>
    </row>
    <row r="13" spans="1:31" ht="15">
      <c r="A13" s="98"/>
      <c r="B13" s="102"/>
      <c r="C13" s="20" t="s">
        <v>88</v>
      </c>
      <c r="D13" s="32">
        <v>27596</v>
      </c>
      <c r="E13" s="35">
        <v>6.5000000000000002E-2</v>
      </c>
      <c r="F13" s="32">
        <v>18220</v>
      </c>
      <c r="G13" s="33">
        <v>8.3000000000000004E-2</v>
      </c>
      <c r="H13" s="32" t="s">
        <v>547</v>
      </c>
      <c r="I13" s="33" t="s">
        <v>835</v>
      </c>
      <c r="J13" s="32">
        <v>8451</v>
      </c>
      <c r="K13" s="33">
        <v>0.121</v>
      </c>
      <c r="L13" s="32" t="s">
        <v>110</v>
      </c>
      <c r="M13" s="33" t="s">
        <v>111</v>
      </c>
      <c r="N13" s="32">
        <v>2443</v>
      </c>
      <c r="O13" s="33">
        <v>0.23100000000000001</v>
      </c>
      <c r="P13" s="32">
        <v>5381</v>
      </c>
      <c r="Q13" s="33">
        <v>0.158</v>
      </c>
      <c r="R13" s="18"/>
      <c r="S13" s="18"/>
      <c r="T13" s="18"/>
      <c r="U13" s="18"/>
      <c r="V13" s="18"/>
      <c r="W13" s="18"/>
      <c r="X13" s="18"/>
    </row>
    <row r="14" spans="1:31" ht="15">
      <c r="A14" s="98"/>
      <c r="B14" s="102"/>
      <c r="C14" s="20" t="s">
        <v>55</v>
      </c>
      <c r="D14" s="32">
        <v>11593</v>
      </c>
      <c r="E14" s="35">
        <v>0.113</v>
      </c>
      <c r="F14" s="32">
        <v>5276</v>
      </c>
      <c r="G14" s="33">
        <v>0.17199999999999999</v>
      </c>
      <c r="H14" s="32" t="s">
        <v>110</v>
      </c>
      <c r="I14" s="33" t="s">
        <v>111</v>
      </c>
      <c r="J14" s="32" t="s">
        <v>110</v>
      </c>
      <c r="K14" s="33" t="s">
        <v>111</v>
      </c>
      <c r="L14" s="32" t="s">
        <v>110</v>
      </c>
      <c r="M14" s="33" t="s">
        <v>111</v>
      </c>
      <c r="N14" s="32" t="s">
        <v>110</v>
      </c>
      <c r="O14" s="33" t="s">
        <v>111</v>
      </c>
      <c r="P14" s="32">
        <v>10476</v>
      </c>
      <c r="Q14" s="33">
        <v>0.11899999999999999</v>
      </c>
      <c r="R14" s="18"/>
      <c r="S14" s="18"/>
      <c r="T14" s="18"/>
      <c r="U14" s="18"/>
      <c r="V14" s="18"/>
      <c r="W14" s="18"/>
      <c r="X14" s="18"/>
    </row>
    <row r="15" spans="1:31" ht="15">
      <c r="A15" s="98"/>
      <c r="B15" s="102"/>
      <c r="C15" s="20" t="s">
        <v>56</v>
      </c>
      <c r="D15" s="32">
        <v>6010</v>
      </c>
      <c r="E15" s="35">
        <v>0.152</v>
      </c>
      <c r="F15" s="32" t="s">
        <v>1100</v>
      </c>
      <c r="G15" s="33" t="s">
        <v>1101</v>
      </c>
      <c r="H15" s="32" t="s">
        <v>220</v>
      </c>
      <c r="I15" s="33" t="s">
        <v>495</v>
      </c>
      <c r="J15" s="32" t="s">
        <v>110</v>
      </c>
      <c r="K15" s="33" t="s">
        <v>111</v>
      </c>
      <c r="L15" s="32" t="s">
        <v>110</v>
      </c>
      <c r="M15" s="33" t="s">
        <v>111</v>
      </c>
      <c r="N15" s="32">
        <v>2216</v>
      </c>
      <c r="O15" s="33">
        <v>0.249</v>
      </c>
      <c r="P15" s="32">
        <v>4180</v>
      </c>
      <c r="Q15" s="33">
        <v>0.182</v>
      </c>
      <c r="R15" s="18"/>
      <c r="S15" s="18"/>
      <c r="T15" s="18"/>
      <c r="U15" s="18"/>
      <c r="V15" s="18"/>
      <c r="W15" s="18"/>
      <c r="X15" s="18"/>
    </row>
    <row r="16" spans="1:31" ht="15">
      <c r="A16" s="98"/>
      <c r="B16" s="102"/>
      <c r="C16" s="20" t="s">
        <v>57</v>
      </c>
      <c r="D16" s="32" t="s">
        <v>110</v>
      </c>
      <c r="E16" s="35" t="s">
        <v>111</v>
      </c>
      <c r="F16" s="32" t="s">
        <v>110</v>
      </c>
      <c r="G16" s="33" t="s">
        <v>111</v>
      </c>
      <c r="H16" s="32" t="s">
        <v>110</v>
      </c>
      <c r="I16" s="33" t="s">
        <v>111</v>
      </c>
      <c r="J16" s="32" t="s">
        <v>110</v>
      </c>
      <c r="K16" s="33" t="s">
        <v>111</v>
      </c>
      <c r="L16" s="32" t="s">
        <v>110</v>
      </c>
      <c r="M16" s="33" t="s">
        <v>111</v>
      </c>
      <c r="N16" s="32" t="s">
        <v>110</v>
      </c>
      <c r="O16" s="33" t="s">
        <v>111</v>
      </c>
      <c r="P16" s="32" t="s">
        <v>110</v>
      </c>
      <c r="Q16" s="33" t="s">
        <v>111</v>
      </c>
      <c r="R16" s="18"/>
      <c r="S16" s="18"/>
      <c r="T16" s="18"/>
      <c r="U16" s="18"/>
      <c r="V16" s="18"/>
      <c r="W16" s="18"/>
      <c r="X16" s="18"/>
    </row>
    <row r="17" spans="1:24" ht="15">
      <c r="A17" s="98"/>
      <c r="B17" s="103" t="s">
        <v>58</v>
      </c>
      <c r="C17" s="17" t="s">
        <v>89</v>
      </c>
      <c r="D17" s="32">
        <v>150809</v>
      </c>
      <c r="E17" s="35">
        <v>1.6E-2</v>
      </c>
      <c r="F17" s="32">
        <v>149685</v>
      </c>
      <c r="G17" s="33">
        <v>1.7999999999999999E-2</v>
      </c>
      <c r="H17" s="32">
        <v>4888</v>
      </c>
      <c r="I17" s="33">
        <v>0.154</v>
      </c>
      <c r="J17" s="32">
        <v>1792</v>
      </c>
      <c r="K17" s="33">
        <v>0.253</v>
      </c>
      <c r="L17" s="32" t="s">
        <v>431</v>
      </c>
      <c r="M17" s="33" t="s">
        <v>488</v>
      </c>
      <c r="N17" s="32">
        <v>3238</v>
      </c>
      <c r="O17" s="33">
        <v>0.189</v>
      </c>
      <c r="P17" s="32" t="s">
        <v>878</v>
      </c>
      <c r="Q17" s="33" t="s">
        <v>1129</v>
      </c>
      <c r="R17" s="18"/>
      <c r="S17" s="18"/>
      <c r="T17" s="18"/>
      <c r="U17" s="18"/>
      <c r="V17" s="18"/>
      <c r="W17" s="18"/>
      <c r="X17" s="18"/>
    </row>
    <row r="18" spans="1:24" ht="15">
      <c r="A18" s="98"/>
      <c r="B18" s="103"/>
      <c r="C18" s="17" t="s">
        <v>90</v>
      </c>
      <c r="D18" s="32">
        <v>30363</v>
      </c>
      <c r="E18" s="35">
        <v>5.8000000000000003E-2</v>
      </c>
      <c r="F18" s="32">
        <v>25004</v>
      </c>
      <c r="G18" s="33">
        <v>6.5000000000000002E-2</v>
      </c>
      <c r="H18" s="32" t="s">
        <v>1108</v>
      </c>
      <c r="I18" s="33" t="s">
        <v>223</v>
      </c>
      <c r="J18" s="32">
        <v>2625</v>
      </c>
      <c r="K18" s="33">
        <v>0.20799999999999999</v>
      </c>
      <c r="L18" s="32" t="s">
        <v>110</v>
      </c>
      <c r="M18" s="33" t="s">
        <v>111</v>
      </c>
      <c r="N18" s="32">
        <v>1608</v>
      </c>
      <c r="O18" s="33">
        <v>0.26600000000000001</v>
      </c>
      <c r="P18" s="32">
        <v>9974</v>
      </c>
      <c r="Q18" s="33">
        <v>0.105</v>
      </c>
      <c r="R18" s="18"/>
      <c r="S18" s="18"/>
      <c r="T18" s="18"/>
      <c r="U18" s="18"/>
      <c r="V18" s="18"/>
      <c r="W18" s="18"/>
      <c r="X18" s="18"/>
    </row>
    <row r="19" spans="1:24" ht="15">
      <c r="A19" s="98"/>
      <c r="B19" s="103"/>
      <c r="C19" s="17" t="s">
        <v>91</v>
      </c>
      <c r="D19" s="32">
        <v>37469</v>
      </c>
      <c r="E19" s="35">
        <v>5.6000000000000001E-2</v>
      </c>
      <c r="F19" s="32">
        <v>18394</v>
      </c>
      <c r="G19" s="33">
        <v>8.4000000000000005E-2</v>
      </c>
      <c r="H19" s="32" t="s">
        <v>1109</v>
      </c>
      <c r="I19" s="33" t="s">
        <v>718</v>
      </c>
      <c r="J19" s="32">
        <v>5448</v>
      </c>
      <c r="K19" s="33">
        <v>0.14799999999999999</v>
      </c>
      <c r="L19" s="32" t="s">
        <v>110</v>
      </c>
      <c r="M19" s="33" t="s">
        <v>111</v>
      </c>
      <c r="N19" s="32">
        <v>4648</v>
      </c>
      <c r="O19" s="33">
        <v>0.17</v>
      </c>
      <c r="P19" s="32">
        <v>18298</v>
      </c>
      <c r="Q19" s="33">
        <v>8.5999999999999993E-2</v>
      </c>
      <c r="R19" s="18"/>
      <c r="S19" s="18"/>
      <c r="T19" s="18"/>
      <c r="U19" s="18"/>
      <c r="V19" s="18"/>
      <c r="W19" s="18"/>
      <c r="X19" s="18"/>
    </row>
    <row r="20" spans="1:24" ht="15">
      <c r="A20" s="98"/>
      <c r="B20" s="103"/>
      <c r="C20" s="17" t="s">
        <v>92</v>
      </c>
      <c r="D20" s="32">
        <v>6901</v>
      </c>
      <c r="E20" s="35">
        <v>0.14299999999999999</v>
      </c>
      <c r="F20" s="32">
        <v>5987</v>
      </c>
      <c r="G20" s="33">
        <v>0.154</v>
      </c>
      <c r="H20" s="32" t="s">
        <v>534</v>
      </c>
      <c r="I20" s="33" t="s">
        <v>696</v>
      </c>
      <c r="J20" s="32">
        <v>2888</v>
      </c>
      <c r="K20" s="33">
        <v>0.22</v>
      </c>
      <c r="L20" s="32" t="s">
        <v>110</v>
      </c>
      <c r="M20" s="33" t="s">
        <v>111</v>
      </c>
      <c r="N20" s="32" t="s">
        <v>110</v>
      </c>
      <c r="O20" s="33" t="s">
        <v>111</v>
      </c>
      <c r="P20" s="32" t="s">
        <v>1136</v>
      </c>
      <c r="Q20" s="33" t="s">
        <v>139</v>
      </c>
      <c r="R20" s="18"/>
      <c r="S20" s="18"/>
      <c r="T20" s="18"/>
      <c r="U20" s="18"/>
      <c r="V20" s="18"/>
      <c r="W20" s="18"/>
      <c r="X20" s="18"/>
    </row>
    <row r="21" spans="1:24" ht="15">
      <c r="A21" s="98"/>
      <c r="B21" s="103"/>
      <c r="C21" s="17" t="s">
        <v>93</v>
      </c>
      <c r="D21" s="32" t="s">
        <v>851</v>
      </c>
      <c r="E21" s="35" t="s">
        <v>721</v>
      </c>
      <c r="F21" s="32" t="s">
        <v>851</v>
      </c>
      <c r="G21" s="33" t="s">
        <v>283</v>
      </c>
      <c r="H21" s="32" t="s">
        <v>110</v>
      </c>
      <c r="I21" s="33" t="s">
        <v>111</v>
      </c>
      <c r="J21" s="32" t="s">
        <v>110</v>
      </c>
      <c r="K21" s="33" t="s">
        <v>111</v>
      </c>
      <c r="L21" s="32" t="s">
        <v>110</v>
      </c>
      <c r="M21" s="33" t="s">
        <v>111</v>
      </c>
      <c r="N21" s="32" t="s">
        <v>110</v>
      </c>
      <c r="O21" s="33" t="s">
        <v>111</v>
      </c>
      <c r="P21" s="32" t="s">
        <v>110</v>
      </c>
      <c r="Q21" s="33" t="s">
        <v>111</v>
      </c>
      <c r="R21" s="18"/>
      <c r="S21" s="18"/>
      <c r="T21" s="18"/>
      <c r="U21" s="18"/>
      <c r="V21" s="18"/>
      <c r="W21" s="18"/>
      <c r="X21" s="18"/>
    </row>
    <row r="22" spans="1:24" ht="15">
      <c r="A22" s="98"/>
      <c r="B22" s="103"/>
      <c r="C22" s="17" t="s">
        <v>94</v>
      </c>
      <c r="D22" s="32">
        <v>7930</v>
      </c>
      <c r="E22" s="35">
        <v>0.12</v>
      </c>
      <c r="F22" s="32">
        <v>7536</v>
      </c>
      <c r="G22" s="33">
        <v>0.123</v>
      </c>
      <c r="H22" s="32" t="s">
        <v>1110</v>
      </c>
      <c r="I22" s="33" t="s">
        <v>221</v>
      </c>
      <c r="J22" s="32" t="s">
        <v>371</v>
      </c>
      <c r="K22" s="33" t="s">
        <v>793</v>
      </c>
      <c r="L22" s="32" t="s">
        <v>110</v>
      </c>
      <c r="M22" s="33" t="s">
        <v>111</v>
      </c>
      <c r="N22" s="32" t="s">
        <v>620</v>
      </c>
      <c r="O22" s="33" t="s">
        <v>105</v>
      </c>
      <c r="P22" s="32" t="s">
        <v>1137</v>
      </c>
      <c r="Q22" s="33" t="s">
        <v>1064</v>
      </c>
      <c r="R22" s="18"/>
      <c r="S22" s="18"/>
      <c r="T22" s="18"/>
      <c r="U22" s="18"/>
      <c r="V22" s="18"/>
      <c r="W22" s="18"/>
      <c r="X22" s="18"/>
    </row>
    <row r="23" spans="1:24" ht="15">
      <c r="A23" s="98"/>
      <c r="B23" s="103" t="s">
        <v>59</v>
      </c>
      <c r="C23" s="22" t="s">
        <v>95</v>
      </c>
      <c r="D23" s="32">
        <v>94522</v>
      </c>
      <c r="E23" s="35">
        <v>2.8000000000000001E-2</v>
      </c>
      <c r="F23" s="32">
        <v>84387</v>
      </c>
      <c r="G23" s="33">
        <v>3.2000000000000001E-2</v>
      </c>
      <c r="H23" s="32">
        <v>2862</v>
      </c>
      <c r="I23" s="33">
        <v>0.20699999999999999</v>
      </c>
      <c r="J23" s="32">
        <v>4843</v>
      </c>
      <c r="K23" s="33">
        <v>0.16300000000000001</v>
      </c>
      <c r="L23" s="32" t="s">
        <v>110</v>
      </c>
      <c r="M23" s="33" t="s">
        <v>111</v>
      </c>
      <c r="N23" s="32">
        <v>4391</v>
      </c>
      <c r="O23" s="33">
        <v>0.17</v>
      </c>
      <c r="P23" s="32">
        <v>13264</v>
      </c>
      <c r="Q23" s="33">
        <v>0.10100000000000001</v>
      </c>
      <c r="R23" s="18"/>
      <c r="S23" s="18"/>
      <c r="T23" s="18"/>
      <c r="U23" s="18"/>
      <c r="V23" s="18"/>
      <c r="W23" s="18"/>
      <c r="X23" s="18"/>
    </row>
    <row r="24" spans="1:24" ht="15">
      <c r="A24" s="98"/>
      <c r="B24" s="103"/>
      <c r="C24" s="17" t="s">
        <v>96</v>
      </c>
      <c r="D24" s="32">
        <v>12571</v>
      </c>
      <c r="E24" s="35">
        <v>9.4E-2</v>
      </c>
      <c r="F24" s="32">
        <v>11300</v>
      </c>
      <c r="G24" s="33">
        <v>9.9000000000000005E-2</v>
      </c>
      <c r="H24" s="32" t="s">
        <v>367</v>
      </c>
      <c r="I24" s="33" t="s">
        <v>308</v>
      </c>
      <c r="J24" s="32" t="s">
        <v>1112</v>
      </c>
      <c r="K24" s="33" t="s">
        <v>125</v>
      </c>
      <c r="L24" s="32" t="s">
        <v>110</v>
      </c>
      <c r="M24" s="33" t="s">
        <v>111</v>
      </c>
      <c r="N24" s="32" t="s">
        <v>673</v>
      </c>
      <c r="O24" s="33" t="s">
        <v>1052</v>
      </c>
      <c r="P24" s="32">
        <v>1804</v>
      </c>
      <c r="Q24" s="33">
        <v>0.26700000000000002</v>
      </c>
      <c r="R24" s="18"/>
      <c r="S24" s="18"/>
      <c r="T24" s="18"/>
      <c r="U24" s="18"/>
      <c r="V24" s="18"/>
      <c r="W24" s="18"/>
      <c r="X24" s="18"/>
    </row>
    <row r="25" spans="1:24" ht="15">
      <c r="A25" s="98"/>
      <c r="B25" s="103"/>
      <c r="C25" s="17" t="s">
        <v>97</v>
      </c>
      <c r="D25" s="32">
        <v>14274</v>
      </c>
      <c r="E25" s="35">
        <v>8.6999999999999994E-2</v>
      </c>
      <c r="F25" s="32">
        <v>12868</v>
      </c>
      <c r="G25" s="33">
        <v>9.1999999999999998E-2</v>
      </c>
      <c r="H25" s="32" t="s">
        <v>1102</v>
      </c>
      <c r="I25" s="33" t="s">
        <v>789</v>
      </c>
      <c r="J25" s="32" t="s">
        <v>560</v>
      </c>
      <c r="K25" s="33" t="s">
        <v>151</v>
      </c>
      <c r="L25" s="32" t="s">
        <v>110</v>
      </c>
      <c r="M25" s="33" t="s">
        <v>111</v>
      </c>
      <c r="N25" s="32" t="s">
        <v>630</v>
      </c>
      <c r="O25" s="33" t="s">
        <v>463</v>
      </c>
      <c r="P25" s="32">
        <v>1734</v>
      </c>
      <c r="Q25" s="33">
        <v>0.27100000000000002</v>
      </c>
      <c r="R25" s="18"/>
      <c r="S25" s="18"/>
      <c r="T25" s="18"/>
      <c r="U25" s="18"/>
      <c r="V25" s="18"/>
      <c r="W25" s="18"/>
      <c r="X25" s="18"/>
    </row>
    <row r="26" spans="1:24" ht="15">
      <c r="A26" s="98"/>
      <c r="B26" s="103"/>
      <c r="C26" s="17" t="s">
        <v>60</v>
      </c>
      <c r="D26" s="32">
        <v>18067</v>
      </c>
      <c r="E26" s="35">
        <v>7.6999999999999999E-2</v>
      </c>
      <c r="F26" s="32">
        <v>16332</v>
      </c>
      <c r="G26" s="33">
        <v>8.1000000000000003E-2</v>
      </c>
      <c r="H26" s="32" t="s">
        <v>298</v>
      </c>
      <c r="I26" s="33" t="s">
        <v>332</v>
      </c>
      <c r="J26" s="32" t="s">
        <v>1113</v>
      </c>
      <c r="K26" s="33" t="s">
        <v>319</v>
      </c>
      <c r="L26" s="32" t="s">
        <v>110</v>
      </c>
      <c r="M26" s="33" t="s">
        <v>111</v>
      </c>
      <c r="N26" s="32" t="s">
        <v>1123</v>
      </c>
      <c r="O26" s="33" t="s">
        <v>212</v>
      </c>
      <c r="P26" s="32">
        <v>2216</v>
      </c>
      <c r="Q26" s="33">
        <v>0.23599999999999999</v>
      </c>
      <c r="R26" s="18"/>
      <c r="S26" s="18"/>
      <c r="T26" s="18"/>
      <c r="U26" s="18"/>
      <c r="V26" s="18"/>
      <c r="W26" s="18"/>
      <c r="X26" s="18"/>
    </row>
    <row r="27" spans="1:24" ht="15">
      <c r="A27" s="98"/>
      <c r="B27" s="103"/>
      <c r="C27" s="22" t="s">
        <v>61</v>
      </c>
      <c r="D27" s="32">
        <v>6874</v>
      </c>
      <c r="E27" s="35">
        <v>0.13500000000000001</v>
      </c>
      <c r="F27" s="32">
        <v>5667</v>
      </c>
      <c r="G27" s="33">
        <v>0.14699999999999999</v>
      </c>
      <c r="H27" s="32" t="s">
        <v>140</v>
      </c>
      <c r="I27" s="33" t="s">
        <v>488</v>
      </c>
      <c r="J27" s="32" t="s">
        <v>1114</v>
      </c>
      <c r="K27" s="33" t="s">
        <v>844</v>
      </c>
      <c r="L27" s="32" t="s">
        <v>110</v>
      </c>
      <c r="M27" s="33" t="s">
        <v>111</v>
      </c>
      <c r="N27" s="32" t="s">
        <v>1124</v>
      </c>
      <c r="O27" s="33" t="s">
        <v>159</v>
      </c>
      <c r="P27" s="32" t="s">
        <v>1131</v>
      </c>
      <c r="Q27" s="33" t="s">
        <v>443</v>
      </c>
      <c r="R27" s="18"/>
      <c r="S27" s="18"/>
      <c r="T27" s="18"/>
      <c r="U27" s="18"/>
      <c r="V27" s="18"/>
      <c r="W27" s="18"/>
      <c r="X27" s="18"/>
    </row>
    <row r="28" spans="1:24" ht="15">
      <c r="A28" s="98"/>
      <c r="B28" s="103"/>
      <c r="C28" s="22" t="s">
        <v>62</v>
      </c>
      <c r="D28" s="32">
        <v>13723</v>
      </c>
      <c r="E28" s="35">
        <v>9.4E-2</v>
      </c>
      <c r="F28" s="32">
        <v>12906</v>
      </c>
      <c r="G28" s="33">
        <v>9.7000000000000003E-2</v>
      </c>
      <c r="H28" s="32" t="s">
        <v>715</v>
      </c>
      <c r="I28" s="33" t="s">
        <v>484</v>
      </c>
      <c r="J28" s="32" t="s">
        <v>779</v>
      </c>
      <c r="K28" s="33" t="s">
        <v>295</v>
      </c>
      <c r="L28" s="32" t="s">
        <v>110</v>
      </c>
      <c r="M28" s="33" t="s">
        <v>111</v>
      </c>
      <c r="N28" s="32" t="s">
        <v>1125</v>
      </c>
      <c r="O28" s="33" t="s">
        <v>165</v>
      </c>
      <c r="P28" s="32">
        <v>2154</v>
      </c>
      <c r="Q28" s="33">
        <v>0.25700000000000001</v>
      </c>
      <c r="R28" s="18"/>
      <c r="S28" s="18"/>
      <c r="T28" s="18"/>
      <c r="U28" s="18"/>
      <c r="V28" s="18"/>
      <c r="W28" s="18"/>
      <c r="X28" s="18"/>
    </row>
    <row r="29" spans="1:24" ht="15">
      <c r="A29" s="98"/>
      <c r="B29" s="103"/>
      <c r="C29" s="22" t="s">
        <v>63</v>
      </c>
      <c r="D29" s="32">
        <v>10592</v>
      </c>
      <c r="E29" s="35">
        <v>0.10299999999999999</v>
      </c>
      <c r="F29" s="32">
        <v>6817</v>
      </c>
      <c r="G29" s="33">
        <v>0.126</v>
      </c>
      <c r="H29" s="32" t="s">
        <v>1103</v>
      </c>
      <c r="I29" s="33" t="s">
        <v>163</v>
      </c>
      <c r="J29" s="32" t="s">
        <v>984</v>
      </c>
      <c r="K29" s="33" t="s">
        <v>103</v>
      </c>
      <c r="L29" s="32" t="s">
        <v>110</v>
      </c>
      <c r="M29" s="33" t="s">
        <v>111</v>
      </c>
      <c r="N29" s="32" t="s">
        <v>1126</v>
      </c>
      <c r="O29" s="33" t="s">
        <v>173</v>
      </c>
      <c r="P29" s="32">
        <v>3467</v>
      </c>
      <c r="Q29" s="33">
        <v>0.193</v>
      </c>
      <c r="R29" s="18"/>
      <c r="S29" s="18"/>
      <c r="T29" s="18"/>
      <c r="U29" s="18"/>
      <c r="V29" s="18"/>
      <c r="W29" s="18"/>
      <c r="X29" s="18"/>
    </row>
    <row r="30" spans="1:24" ht="15">
      <c r="A30" s="98"/>
      <c r="B30" s="103"/>
      <c r="C30" s="22" t="s">
        <v>64</v>
      </c>
      <c r="D30" s="32">
        <v>59818</v>
      </c>
      <c r="E30" s="35">
        <v>3.7999999999999999E-2</v>
      </c>
      <c r="F30" s="32">
        <v>54037</v>
      </c>
      <c r="G30" s="33">
        <v>4.1000000000000002E-2</v>
      </c>
      <c r="H30" s="32">
        <v>2719</v>
      </c>
      <c r="I30" s="33">
        <v>0.20699999999999999</v>
      </c>
      <c r="J30" s="32">
        <v>4282</v>
      </c>
      <c r="K30" s="33">
        <v>0.16500000000000001</v>
      </c>
      <c r="L30" s="32" t="s">
        <v>392</v>
      </c>
      <c r="M30" s="33" t="s">
        <v>203</v>
      </c>
      <c r="N30" s="32">
        <v>1642</v>
      </c>
      <c r="O30" s="33">
        <v>0.26700000000000002</v>
      </c>
      <c r="P30" s="32">
        <v>4282</v>
      </c>
      <c r="Q30" s="33">
        <v>0.16900000000000001</v>
      </c>
      <c r="R30" s="18"/>
      <c r="S30" s="18"/>
      <c r="T30" s="18"/>
      <c r="U30" s="18"/>
      <c r="V30" s="18"/>
      <c r="W30" s="18"/>
      <c r="X30" s="18"/>
    </row>
    <row r="31" spans="1:24" ht="15">
      <c r="A31" s="98"/>
      <c r="B31" s="103"/>
      <c r="C31" s="22" t="s">
        <v>65</v>
      </c>
      <c r="D31" s="32">
        <v>2798</v>
      </c>
      <c r="E31" s="35">
        <v>0.21099999999999999</v>
      </c>
      <c r="F31" s="32">
        <v>2208</v>
      </c>
      <c r="G31" s="33">
        <v>0.23599999999999999</v>
      </c>
      <c r="H31" s="32" t="s">
        <v>110</v>
      </c>
      <c r="I31" s="33" t="s">
        <v>111</v>
      </c>
      <c r="J31" s="32" t="s">
        <v>367</v>
      </c>
      <c r="K31" s="33" t="s">
        <v>99</v>
      </c>
      <c r="L31" s="32" t="s">
        <v>110</v>
      </c>
      <c r="M31" s="33" t="s">
        <v>111</v>
      </c>
      <c r="N31" s="32" t="s">
        <v>110</v>
      </c>
      <c r="O31" s="33" t="s">
        <v>111</v>
      </c>
      <c r="P31" s="32" t="s">
        <v>1132</v>
      </c>
      <c r="Q31" s="33" t="s">
        <v>195</v>
      </c>
      <c r="R31" s="18"/>
      <c r="S31" s="18"/>
      <c r="T31" s="18"/>
      <c r="U31" s="18"/>
      <c r="V31" s="18"/>
      <c r="W31" s="18"/>
      <c r="X31" s="18"/>
    </row>
    <row r="32" spans="1:24" ht="15">
      <c r="A32" s="98"/>
      <c r="B32" s="103"/>
      <c r="C32" s="22" t="s">
        <v>66</v>
      </c>
      <c r="D32" s="32" t="s">
        <v>860</v>
      </c>
      <c r="E32" s="35" t="s">
        <v>1097</v>
      </c>
      <c r="F32" s="32" t="s">
        <v>1098</v>
      </c>
      <c r="G32" s="33" t="s">
        <v>754</v>
      </c>
      <c r="H32" s="32" t="s">
        <v>110</v>
      </c>
      <c r="I32" s="33" t="s">
        <v>111</v>
      </c>
      <c r="J32" s="32" t="s">
        <v>110</v>
      </c>
      <c r="K32" s="33" t="s">
        <v>111</v>
      </c>
      <c r="L32" s="32" t="s">
        <v>110</v>
      </c>
      <c r="M32" s="33" t="s">
        <v>111</v>
      </c>
      <c r="N32" s="32" t="s">
        <v>110</v>
      </c>
      <c r="O32" s="33" t="s">
        <v>111</v>
      </c>
      <c r="P32" s="32" t="s">
        <v>110</v>
      </c>
      <c r="Q32" s="33" t="s">
        <v>111</v>
      </c>
      <c r="R32" s="18"/>
      <c r="S32" s="18"/>
      <c r="T32" s="18"/>
      <c r="U32" s="18"/>
      <c r="V32" s="18"/>
      <c r="W32" s="18"/>
      <c r="X32" s="18"/>
    </row>
    <row r="33" spans="1:31" ht="15">
      <c r="A33" s="98"/>
      <c r="B33" s="103" t="s">
        <v>67</v>
      </c>
      <c r="C33" s="17" t="s">
        <v>68</v>
      </c>
      <c r="D33" s="32">
        <v>13043</v>
      </c>
      <c r="E33" s="35">
        <v>9.2999999999999999E-2</v>
      </c>
      <c r="F33" s="32">
        <v>11560</v>
      </c>
      <c r="G33" s="33">
        <v>9.9000000000000005E-2</v>
      </c>
      <c r="H33" s="32" t="s">
        <v>410</v>
      </c>
      <c r="I33" s="33" t="s">
        <v>861</v>
      </c>
      <c r="J33" s="32" t="s">
        <v>874</v>
      </c>
      <c r="K33" s="33" t="s">
        <v>163</v>
      </c>
      <c r="L33" s="32" t="s">
        <v>110</v>
      </c>
      <c r="M33" s="33" t="s">
        <v>111</v>
      </c>
      <c r="N33" s="32" t="s">
        <v>878</v>
      </c>
      <c r="O33" s="33" t="s">
        <v>1127</v>
      </c>
      <c r="P33" s="32" t="s">
        <v>829</v>
      </c>
      <c r="Q33" s="33" t="s">
        <v>840</v>
      </c>
      <c r="R33" s="18"/>
      <c r="S33" s="18"/>
      <c r="T33" s="18"/>
      <c r="U33" s="18"/>
      <c r="V33" s="18"/>
      <c r="W33" s="18"/>
      <c r="X33" s="18"/>
    </row>
    <row r="34" spans="1:31" ht="15">
      <c r="A34" s="98"/>
      <c r="B34" s="103"/>
      <c r="C34" s="17" t="s">
        <v>69</v>
      </c>
      <c r="D34" s="32">
        <v>29023</v>
      </c>
      <c r="E34" s="35">
        <v>0.06</v>
      </c>
      <c r="F34" s="32">
        <v>26879</v>
      </c>
      <c r="G34" s="33">
        <v>6.3E-2</v>
      </c>
      <c r="H34" s="32" t="s">
        <v>1106</v>
      </c>
      <c r="I34" s="33" t="s">
        <v>830</v>
      </c>
      <c r="J34" s="32" t="s">
        <v>756</v>
      </c>
      <c r="K34" s="33" t="s">
        <v>262</v>
      </c>
      <c r="L34" s="32" t="s">
        <v>110</v>
      </c>
      <c r="M34" s="33" t="s">
        <v>111</v>
      </c>
      <c r="N34" s="32">
        <v>1719</v>
      </c>
      <c r="O34" s="33">
        <v>0.27200000000000002</v>
      </c>
      <c r="P34" s="32">
        <v>2451</v>
      </c>
      <c r="Q34" s="33">
        <v>0.23100000000000001</v>
      </c>
      <c r="R34" s="18"/>
      <c r="S34" s="18"/>
      <c r="T34" s="18"/>
      <c r="U34" s="18"/>
      <c r="V34" s="18"/>
      <c r="W34" s="18"/>
      <c r="X34" s="18"/>
    </row>
    <row r="35" spans="1:31" ht="15">
      <c r="A35" s="98"/>
      <c r="B35" s="103"/>
      <c r="C35" s="17" t="s">
        <v>70</v>
      </c>
      <c r="D35" s="32">
        <v>30410</v>
      </c>
      <c r="E35" s="35">
        <v>5.8999999999999997E-2</v>
      </c>
      <c r="F35" s="32">
        <v>28868</v>
      </c>
      <c r="G35" s="33">
        <v>6.0999999999999999E-2</v>
      </c>
      <c r="H35" s="32" t="s">
        <v>1107</v>
      </c>
      <c r="I35" s="33" t="s">
        <v>411</v>
      </c>
      <c r="J35" s="32" t="s">
        <v>1117</v>
      </c>
      <c r="K35" s="33" t="s">
        <v>951</v>
      </c>
      <c r="L35" s="32" t="s">
        <v>110</v>
      </c>
      <c r="M35" s="33" t="s">
        <v>111</v>
      </c>
      <c r="N35" s="32" t="s">
        <v>1128</v>
      </c>
      <c r="O35" s="33" t="s">
        <v>1129</v>
      </c>
      <c r="P35" s="32">
        <v>2161</v>
      </c>
      <c r="Q35" s="33">
        <v>0.245</v>
      </c>
      <c r="R35" s="18"/>
      <c r="S35" s="18"/>
      <c r="T35" s="18"/>
      <c r="U35" s="18"/>
      <c r="V35" s="18"/>
      <c r="W35" s="18"/>
      <c r="X35" s="18"/>
    </row>
    <row r="36" spans="1:31" ht="15">
      <c r="A36" s="98"/>
      <c r="B36" s="103"/>
      <c r="C36" s="17" t="s">
        <v>71</v>
      </c>
      <c r="D36" s="32">
        <v>14647</v>
      </c>
      <c r="E36" s="35">
        <v>8.6999999999999994E-2</v>
      </c>
      <c r="F36" s="32">
        <v>13957</v>
      </c>
      <c r="G36" s="33">
        <v>8.8999999999999996E-2</v>
      </c>
      <c r="H36" s="32" t="s">
        <v>775</v>
      </c>
      <c r="I36" s="33" t="s">
        <v>463</v>
      </c>
      <c r="J36" s="32" t="s">
        <v>1118</v>
      </c>
      <c r="K36" s="33" t="s">
        <v>249</v>
      </c>
      <c r="L36" s="32" t="s">
        <v>110</v>
      </c>
      <c r="M36" s="33" t="s">
        <v>111</v>
      </c>
      <c r="N36" s="32" t="s">
        <v>152</v>
      </c>
      <c r="O36" s="33" t="s">
        <v>861</v>
      </c>
      <c r="P36" s="32" t="s">
        <v>1133</v>
      </c>
      <c r="Q36" s="33" t="s">
        <v>262</v>
      </c>
      <c r="R36" s="18"/>
      <c r="S36" s="18"/>
      <c r="T36" s="18"/>
      <c r="U36" s="18"/>
      <c r="V36" s="18"/>
      <c r="W36" s="18"/>
      <c r="X36" s="18"/>
    </row>
    <row r="37" spans="1:31" ht="15">
      <c r="A37" s="98"/>
      <c r="B37" s="103"/>
      <c r="C37" s="17" t="s">
        <v>72</v>
      </c>
      <c r="D37" s="32">
        <v>19778</v>
      </c>
      <c r="E37" s="35">
        <v>7.4999999999999997E-2</v>
      </c>
      <c r="F37" s="32">
        <v>17311</v>
      </c>
      <c r="G37" s="33">
        <v>8.1000000000000003E-2</v>
      </c>
      <c r="H37" s="32" t="s">
        <v>790</v>
      </c>
      <c r="I37" s="33" t="s">
        <v>601</v>
      </c>
      <c r="J37" s="32" t="s">
        <v>1012</v>
      </c>
      <c r="K37" s="33" t="s">
        <v>301</v>
      </c>
      <c r="L37" s="32" t="s">
        <v>110</v>
      </c>
      <c r="M37" s="33" t="s">
        <v>111</v>
      </c>
      <c r="N37" s="32" t="s">
        <v>604</v>
      </c>
      <c r="O37" s="33" t="s">
        <v>705</v>
      </c>
      <c r="P37" s="32">
        <v>4169</v>
      </c>
      <c r="Q37" s="33">
        <v>0.18099999999999999</v>
      </c>
      <c r="R37" s="18"/>
      <c r="S37" s="18"/>
      <c r="T37" s="18"/>
      <c r="U37" s="18"/>
      <c r="V37" s="18"/>
      <c r="W37" s="18"/>
      <c r="X37" s="18"/>
    </row>
    <row r="38" spans="1:31" ht="15">
      <c r="A38" s="98"/>
      <c r="B38" s="103"/>
      <c r="C38" s="17" t="s">
        <v>73</v>
      </c>
      <c r="D38" s="32">
        <v>2097</v>
      </c>
      <c r="E38" s="35">
        <v>0.23799999999999999</v>
      </c>
      <c r="F38" s="32">
        <v>2066</v>
      </c>
      <c r="G38" s="33">
        <v>0.23899999999999999</v>
      </c>
      <c r="H38" s="32" t="s">
        <v>110</v>
      </c>
      <c r="I38" s="33" t="s">
        <v>111</v>
      </c>
      <c r="J38" s="32" t="s">
        <v>110</v>
      </c>
      <c r="K38" s="33" t="s">
        <v>111</v>
      </c>
      <c r="L38" s="32" t="s">
        <v>110</v>
      </c>
      <c r="M38" s="33" t="s">
        <v>111</v>
      </c>
      <c r="N38" s="32" t="s">
        <v>110</v>
      </c>
      <c r="O38" s="33" t="s">
        <v>111</v>
      </c>
      <c r="P38" s="32" t="s">
        <v>110</v>
      </c>
      <c r="Q38" s="33" t="s">
        <v>111</v>
      </c>
      <c r="R38" s="18"/>
      <c r="S38" s="18"/>
      <c r="T38" s="18"/>
      <c r="U38" s="18"/>
      <c r="V38" s="18"/>
      <c r="W38" s="18"/>
      <c r="X38" s="18"/>
    </row>
    <row r="39" spans="1:31" ht="15">
      <c r="A39" s="98"/>
      <c r="B39" s="103"/>
      <c r="C39" s="17" t="s">
        <v>74</v>
      </c>
      <c r="D39" s="32">
        <v>12840</v>
      </c>
      <c r="E39" s="35">
        <v>9.7000000000000003E-2</v>
      </c>
      <c r="F39" s="32">
        <v>11448</v>
      </c>
      <c r="G39" s="33">
        <v>0.10199999999999999</v>
      </c>
      <c r="H39" s="32" t="s">
        <v>800</v>
      </c>
      <c r="I39" s="33" t="s">
        <v>1067</v>
      </c>
      <c r="J39" s="32" t="s">
        <v>1119</v>
      </c>
      <c r="K39" s="33" t="s">
        <v>344</v>
      </c>
      <c r="L39" s="32" t="s">
        <v>110</v>
      </c>
      <c r="M39" s="33" t="s">
        <v>111</v>
      </c>
      <c r="N39" s="32" t="s">
        <v>1130</v>
      </c>
      <c r="O39" s="33" t="s">
        <v>506</v>
      </c>
      <c r="P39" s="32">
        <v>2303</v>
      </c>
      <c r="Q39" s="33">
        <v>0.25</v>
      </c>
      <c r="R39" s="18"/>
      <c r="S39" s="18"/>
      <c r="T39" s="18"/>
      <c r="U39" s="18"/>
      <c r="V39" s="18"/>
      <c r="W39" s="18"/>
      <c r="X39" s="18"/>
    </row>
    <row r="40" spans="1:31" ht="15">
      <c r="A40" s="98"/>
      <c r="B40" s="103"/>
      <c r="C40" s="17" t="s">
        <v>75</v>
      </c>
      <c r="D40" s="32">
        <v>4596</v>
      </c>
      <c r="E40" s="35">
        <v>0.16500000000000001</v>
      </c>
      <c r="F40" s="32">
        <v>3618</v>
      </c>
      <c r="G40" s="33">
        <v>0.183</v>
      </c>
      <c r="H40" s="32" t="s">
        <v>690</v>
      </c>
      <c r="I40" s="33" t="s">
        <v>763</v>
      </c>
      <c r="J40" s="32" t="s">
        <v>812</v>
      </c>
      <c r="K40" s="33" t="s">
        <v>506</v>
      </c>
      <c r="L40" s="32" t="s">
        <v>110</v>
      </c>
      <c r="M40" s="33" t="s">
        <v>111</v>
      </c>
      <c r="N40" s="32" t="s">
        <v>110</v>
      </c>
      <c r="O40" s="33" t="s">
        <v>111</v>
      </c>
      <c r="P40" s="32" t="s">
        <v>1134</v>
      </c>
      <c r="Q40" s="33" t="s">
        <v>1129</v>
      </c>
      <c r="R40" s="18"/>
      <c r="S40" s="18"/>
      <c r="T40" s="18"/>
      <c r="U40" s="18"/>
      <c r="V40" s="18"/>
      <c r="W40" s="18"/>
      <c r="X40" s="18"/>
    </row>
    <row r="41" spans="1:31" ht="15">
      <c r="A41" s="98"/>
      <c r="B41" s="103"/>
      <c r="C41" s="17" t="s">
        <v>76</v>
      </c>
      <c r="D41" s="32">
        <v>7299</v>
      </c>
      <c r="E41" s="35">
        <v>0.13100000000000001</v>
      </c>
      <c r="F41" s="32">
        <v>4421</v>
      </c>
      <c r="G41" s="33">
        <v>0.16600000000000001</v>
      </c>
      <c r="H41" s="32" t="s">
        <v>287</v>
      </c>
      <c r="I41" s="33" t="s">
        <v>283</v>
      </c>
      <c r="J41" s="32" t="s">
        <v>629</v>
      </c>
      <c r="K41" s="33" t="s">
        <v>1120</v>
      </c>
      <c r="L41" s="32" t="s">
        <v>110</v>
      </c>
      <c r="M41" s="33" t="s">
        <v>111</v>
      </c>
      <c r="N41" s="32" t="s">
        <v>110</v>
      </c>
      <c r="O41" s="33" t="s">
        <v>111</v>
      </c>
      <c r="P41" s="32">
        <v>3151</v>
      </c>
      <c r="Q41" s="33">
        <v>0.20799999999999999</v>
      </c>
      <c r="R41" s="18"/>
      <c r="S41" s="18"/>
      <c r="T41" s="18"/>
      <c r="U41" s="18"/>
      <c r="V41" s="18"/>
      <c r="W41" s="18"/>
      <c r="X41" s="18"/>
    </row>
    <row r="42" spans="1:31" ht="15">
      <c r="A42" s="98"/>
      <c r="B42" s="103"/>
      <c r="C42" s="17" t="s">
        <v>77</v>
      </c>
      <c r="D42" s="32">
        <v>93804</v>
      </c>
      <c r="E42" s="35">
        <v>2.8000000000000001E-2</v>
      </c>
      <c r="F42" s="32">
        <v>81635</v>
      </c>
      <c r="G42" s="33">
        <v>3.2000000000000001E-2</v>
      </c>
      <c r="H42" s="32">
        <v>3846</v>
      </c>
      <c r="I42" s="33">
        <v>0.17399999999999999</v>
      </c>
      <c r="J42" s="32">
        <v>6036</v>
      </c>
      <c r="K42" s="33">
        <v>0.14000000000000001</v>
      </c>
      <c r="L42" s="32" t="s">
        <v>892</v>
      </c>
      <c r="M42" s="33" t="s">
        <v>129</v>
      </c>
      <c r="N42" s="32">
        <v>4041</v>
      </c>
      <c r="O42" s="33">
        <v>0.17399999999999999</v>
      </c>
      <c r="P42" s="32">
        <v>12287</v>
      </c>
      <c r="Q42" s="33">
        <v>0.10199999999999999</v>
      </c>
      <c r="R42" s="18"/>
      <c r="S42" s="18"/>
      <c r="T42" s="18"/>
      <c r="U42" s="18"/>
      <c r="V42" s="18"/>
      <c r="W42" s="18"/>
      <c r="X42" s="18"/>
    </row>
    <row r="43" spans="1:31" ht="15">
      <c r="A43" s="98"/>
      <c r="B43" s="104"/>
      <c r="C43" s="23" t="s">
        <v>78</v>
      </c>
      <c r="D43" s="32">
        <v>6127</v>
      </c>
      <c r="E43" s="35">
        <v>0.14000000000000001</v>
      </c>
      <c r="F43" s="32">
        <v>5035</v>
      </c>
      <c r="G43" s="33">
        <v>0.154</v>
      </c>
      <c r="H43" s="32" t="s">
        <v>110</v>
      </c>
      <c r="I43" s="33" t="s">
        <v>111</v>
      </c>
      <c r="J43" s="32" t="s">
        <v>1007</v>
      </c>
      <c r="K43" s="33" t="s">
        <v>109</v>
      </c>
      <c r="L43" s="32" t="s">
        <v>110</v>
      </c>
      <c r="M43" s="33" t="s">
        <v>111</v>
      </c>
      <c r="N43" s="32" t="s">
        <v>110</v>
      </c>
      <c r="O43" s="33" t="s">
        <v>111</v>
      </c>
      <c r="P43" s="32" t="s">
        <v>1135</v>
      </c>
      <c r="Q43" s="33" t="s">
        <v>1129</v>
      </c>
      <c r="R43" s="18"/>
      <c r="S43" s="18"/>
      <c r="T43" s="18"/>
      <c r="U43" s="18"/>
      <c r="V43" s="18"/>
      <c r="W43" s="18"/>
      <c r="X43" s="18"/>
    </row>
    <row r="44" spans="1:31" ht="15">
      <c r="A44" s="98"/>
      <c r="B44" s="98" t="s">
        <v>79</v>
      </c>
      <c r="C44" s="22" t="s">
        <v>80</v>
      </c>
      <c r="D44" s="32">
        <v>52746</v>
      </c>
      <c r="E44" s="35">
        <v>4.2999999999999997E-2</v>
      </c>
      <c r="F44" s="32">
        <v>39858</v>
      </c>
      <c r="G44" s="33">
        <v>5.0999999999999997E-2</v>
      </c>
      <c r="H44" s="32" t="s">
        <v>1104</v>
      </c>
      <c r="I44" s="33" t="s">
        <v>301</v>
      </c>
      <c r="J44" s="32">
        <v>5092</v>
      </c>
      <c r="K44" s="33">
        <v>0.153</v>
      </c>
      <c r="L44" s="32" t="s">
        <v>110</v>
      </c>
      <c r="M44" s="33" t="s">
        <v>111</v>
      </c>
      <c r="N44" s="32" t="s">
        <v>806</v>
      </c>
      <c r="O44" s="33" t="s">
        <v>662</v>
      </c>
      <c r="P44" s="32">
        <v>13720</v>
      </c>
      <c r="Q44" s="33">
        <v>9.8000000000000004E-2</v>
      </c>
      <c r="R44" s="18"/>
      <c r="S44" s="18"/>
      <c r="T44" s="18"/>
      <c r="U44" s="18"/>
      <c r="V44" s="18"/>
      <c r="W44" s="18"/>
      <c r="X44" s="18"/>
    </row>
    <row r="45" spans="1:31" ht="15">
      <c r="A45" s="98"/>
      <c r="B45" s="98"/>
      <c r="C45" s="22" t="s">
        <v>81</v>
      </c>
      <c r="D45" s="32">
        <v>118012</v>
      </c>
      <c r="E45" s="35">
        <v>2.3E-2</v>
      </c>
      <c r="F45" s="32">
        <v>111944</v>
      </c>
      <c r="G45" s="33">
        <v>2.5000000000000001E-2</v>
      </c>
      <c r="H45" s="32">
        <v>4177</v>
      </c>
      <c r="I45" s="33">
        <v>0.16800000000000001</v>
      </c>
      <c r="J45" s="32">
        <v>5976</v>
      </c>
      <c r="K45" s="33">
        <v>0.14399999999999999</v>
      </c>
      <c r="L45" s="32" t="s">
        <v>110</v>
      </c>
      <c r="M45" s="33" t="s">
        <v>111</v>
      </c>
      <c r="N45" s="32">
        <v>3084</v>
      </c>
      <c r="O45" s="33">
        <v>0.19800000000000001</v>
      </c>
      <c r="P45" s="32">
        <v>10199</v>
      </c>
      <c r="Q45" s="33">
        <v>0.113</v>
      </c>
      <c r="R45" s="18"/>
      <c r="S45" s="18"/>
      <c r="T45" s="18"/>
      <c r="U45" s="18"/>
      <c r="V45" s="18"/>
      <c r="W45" s="18"/>
      <c r="X45" s="18"/>
    </row>
    <row r="46" spans="1:31" ht="15">
      <c r="A46" s="98"/>
      <c r="B46" s="98"/>
      <c r="C46" s="22" t="s">
        <v>82</v>
      </c>
      <c r="D46" s="32">
        <v>59808</v>
      </c>
      <c r="E46" s="35">
        <v>3.9E-2</v>
      </c>
      <c r="F46" s="32">
        <v>53304</v>
      </c>
      <c r="G46" s="33">
        <v>4.2000000000000003E-2</v>
      </c>
      <c r="H46" s="32">
        <v>2468</v>
      </c>
      <c r="I46" s="33">
        <v>0.219</v>
      </c>
      <c r="J46" s="32" t="s">
        <v>1115</v>
      </c>
      <c r="K46" s="33" t="s">
        <v>1116</v>
      </c>
      <c r="L46" s="32" t="s">
        <v>110</v>
      </c>
      <c r="M46" s="33" t="s">
        <v>111</v>
      </c>
      <c r="N46" s="32">
        <v>5527</v>
      </c>
      <c r="O46" s="33">
        <v>0.151</v>
      </c>
      <c r="P46" s="32">
        <v>6191</v>
      </c>
      <c r="Q46" s="33">
        <v>0.14299999999999999</v>
      </c>
      <c r="R46" s="18"/>
      <c r="S46" s="18"/>
      <c r="T46" s="18"/>
      <c r="U46" s="18"/>
      <c r="V46" s="18"/>
      <c r="W46" s="18"/>
      <c r="X46" s="18"/>
    </row>
    <row r="47" spans="1:31" ht="15">
      <c r="A47" s="98"/>
      <c r="B47" s="98"/>
      <c r="C47" s="22" t="s">
        <v>83</v>
      </c>
      <c r="D47" s="32">
        <v>3095</v>
      </c>
      <c r="E47" s="35">
        <v>0.20499999999999999</v>
      </c>
      <c r="F47" s="32" t="s">
        <v>1099</v>
      </c>
      <c r="G47" s="33" t="s">
        <v>720</v>
      </c>
      <c r="H47" s="32" t="s">
        <v>706</v>
      </c>
      <c r="I47" s="33" t="s">
        <v>1105</v>
      </c>
      <c r="J47" s="32" t="s">
        <v>311</v>
      </c>
      <c r="K47" s="33" t="s">
        <v>1043</v>
      </c>
      <c r="L47" s="32" t="s">
        <v>110</v>
      </c>
      <c r="M47" s="33" t="s">
        <v>111</v>
      </c>
      <c r="N47" s="32" t="s">
        <v>110</v>
      </c>
      <c r="O47" s="33" t="s">
        <v>111</v>
      </c>
      <c r="P47" s="32" t="s">
        <v>182</v>
      </c>
      <c r="Q47" s="33" t="s">
        <v>665</v>
      </c>
      <c r="R47" s="18"/>
      <c r="S47" s="18"/>
      <c r="T47" s="18"/>
      <c r="U47" s="18"/>
      <c r="V47" s="18"/>
      <c r="W47" s="18"/>
      <c r="X47" s="18"/>
    </row>
    <row r="48" spans="1:31" ht="15">
      <c r="A48" s="24"/>
      <c r="B48" s="25"/>
      <c r="C48" s="24"/>
      <c r="D48" s="26"/>
      <c r="E48" s="27"/>
      <c r="F48" s="28"/>
      <c r="G48" s="29"/>
      <c r="H48" s="28"/>
      <c r="I48" s="29"/>
      <c r="J48" s="28"/>
      <c r="K48" s="29"/>
      <c r="L48" s="28"/>
      <c r="M48" s="29"/>
      <c r="N48" s="28"/>
      <c r="O48" s="29"/>
      <c r="P48" s="28"/>
      <c r="Q48" s="29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</row>
    <row r="49" spans="1:31" ht="15.75">
      <c r="A49" s="8" t="s">
        <v>43</v>
      </c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18"/>
    </row>
    <row r="50" spans="1:31">
      <c r="A50" s="8" t="s">
        <v>7</v>
      </c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</row>
    <row r="51" spans="1:31">
      <c r="A51" s="8" t="s">
        <v>41</v>
      </c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</row>
    <row r="52" spans="1:31">
      <c r="A52" s="8" t="s">
        <v>8</v>
      </c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</row>
    <row r="53" spans="1:31">
      <c r="A53" s="8" t="s">
        <v>9</v>
      </c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</row>
    <row r="54" spans="1:31">
      <c r="A54" s="8" t="s">
        <v>10</v>
      </c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</row>
    <row r="55" spans="1:31">
      <c r="A55" s="8" t="s">
        <v>42</v>
      </c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</row>
    <row r="56" spans="1:31">
      <c r="A56" s="8" t="s">
        <v>11</v>
      </c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</row>
    <row r="57" spans="1:3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</row>
    <row r="58" spans="1:3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</row>
    <row r="59" spans="1:3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</row>
    <row r="60" spans="1:3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8"/>
      <c r="Y60" s="18"/>
      <c r="Z60" s="18"/>
      <c r="AA60" s="18"/>
      <c r="AB60" s="18"/>
      <c r="AC60" s="18"/>
      <c r="AD60" s="18"/>
      <c r="AE60" s="18"/>
    </row>
    <row r="61" spans="1:3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</row>
    <row r="62" spans="1:3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</row>
    <row r="63" spans="1:3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</row>
    <row r="64" spans="1:3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  <c r="AA64" s="18"/>
      <c r="AB64" s="18"/>
      <c r="AC64" s="18"/>
      <c r="AD64" s="18"/>
      <c r="AE64" s="18"/>
    </row>
  </sheetData>
  <mergeCells count="17">
    <mergeCell ref="N3:O3"/>
    <mergeCell ref="P3:Q3"/>
    <mergeCell ref="A3:C4"/>
    <mergeCell ref="D3:E3"/>
    <mergeCell ref="F3:G3"/>
    <mergeCell ref="H3:I3"/>
    <mergeCell ref="J3:K3"/>
    <mergeCell ref="L3:M3"/>
    <mergeCell ref="B44:B47"/>
    <mergeCell ref="A5:A47"/>
    <mergeCell ref="B5:C5"/>
    <mergeCell ref="B6:B7"/>
    <mergeCell ref="B8:B11"/>
    <mergeCell ref="B12:B16"/>
    <mergeCell ref="B17:B22"/>
    <mergeCell ref="B23:B32"/>
    <mergeCell ref="B33:B43"/>
  </mergeCells>
  <pageMargins left="0.78740157499999996" right="0.78740157499999996" top="0.984251969" bottom="0.984251969" header="0.5" footer="0.5"/>
  <pageSetup paperSize="9" orientation="portrait" horizontalDpi="4294967292" verticalDpi="4294967292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dimension ref="A1:AE64"/>
  <sheetViews>
    <sheetView zoomScaleNormal="100" workbookViewId="0">
      <pane xSplit="3" ySplit="4" topLeftCell="D5" activePane="bottomRight" state="frozen"/>
      <selection activeCell="D5" sqref="D5"/>
      <selection pane="topRight" activeCell="D5" sqref="D5"/>
      <selection pane="bottomLeft" activeCell="D5" sqref="D5"/>
      <selection pane="bottomRight" activeCell="D5" sqref="D5"/>
    </sheetView>
  </sheetViews>
  <sheetFormatPr baseColWidth="10" defaultRowHeight="14.25"/>
  <cols>
    <col min="1" max="1" width="10.625" customWidth="1"/>
    <col min="2" max="2" width="14" customWidth="1"/>
    <col min="3" max="3" width="34.75" bestFit="1" customWidth="1"/>
    <col min="4" max="17" width="8.75" customWidth="1"/>
    <col min="18" max="18" width="1.25" customWidth="1"/>
    <col min="19" max="29" width="8.75" customWidth="1"/>
    <col min="30" max="30" width="1.25" customWidth="1"/>
  </cols>
  <sheetData>
    <row r="1" spans="1:31" ht="15">
      <c r="A1" s="10" t="s">
        <v>45</v>
      </c>
      <c r="B1" s="1"/>
      <c r="C1" s="1"/>
      <c r="D1" s="2"/>
      <c r="E1" s="2"/>
      <c r="F1" s="2"/>
      <c r="G1" s="2"/>
      <c r="H1" s="2"/>
      <c r="I1" s="2"/>
      <c r="J1" s="18"/>
      <c r="K1" s="18"/>
      <c r="L1" s="18"/>
      <c r="M1" s="18"/>
      <c r="N1" s="18"/>
      <c r="O1" s="18"/>
      <c r="P1" s="18"/>
      <c r="Q1" s="3" t="s">
        <v>13</v>
      </c>
      <c r="R1" s="18"/>
      <c r="S1" s="19"/>
      <c r="T1" s="18"/>
      <c r="U1" s="18"/>
      <c r="V1" s="18"/>
      <c r="W1" s="18"/>
      <c r="X1" s="18"/>
      <c r="Y1" s="18"/>
      <c r="Z1" s="18"/>
      <c r="AA1" s="18"/>
      <c r="AB1" s="18"/>
      <c r="AC1" s="19" t="s">
        <v>46</v>
      </c>
      <c r="AD1" s="18"/>
      <c r="AE1" s="18"/>
    </row>
    <row r="2" spans="1:31">
      <c r="A2" s="4"/>
      <c r="B2" s="4"/>
      <c r="C2" s="4"/>
      <c r="D2" s="5"/>
      <c r="E2" s="5"/>
      <c r="F2" s="5"/>
      <c r="G2" s="5"/>
      <c r="H2" s="5"/>
      <c r="I2" s="5"/>
      <c r="J2" s="18"/>
      <c r="K2" s="18"/>
      <c r="L2" s="18"/>
      <c r="M2" s="18"/>
      <c r="N2" s="18"/>
      <c r="O2" s="18"/>
      <c r="P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</row>
    <row r="3" spans="1:31" ht="14.25" customHeight="1">
      <c r="A3" s="105" t="s">
        <v>47</v>
      </c>
      <c r="B3" s="106"/>
      <c r="C3" s="107"/>
      <c r="D3" s="97" t="s">
        <v>44</v>
      </c>
      <c r="E3" s="99"/>
      <c r="F3" s="95" t="s">
        <v>3</v>
      </c>
      <c r="G3" s="96"/>
      <c r="H3" s="95" t="s">
        <v>4</v>
      </c>
      <c r="I3" s="96"/>
      <c r="J3" s="95" t="s">
        <v>5</v>
      </c>
      <c r="K3" s="96"/>
      <c r="L3" s="95" t="s">
        <v>6</v>
      </c>
      <c r="M3" s="96"/>
      <c r="N3" s="95" t="s">
        <v>12</v>
      </c>
      <c r="O3" s="96"/>
      <c r="P3" s="97" t="s">
        <v>84</v>
      </c>
      <c r="Q3" s="96"/>
      <c r="R3" s="18"/>
      <c r="S3" s="18"/>
      <c r="T3" s="18"/>
      <c r="U3" s="18"/>
      <c r="V3" s="18"/>
      <c r="W3" s="18"/>
      <c r="X3" s="18"/>
    </row>
    <row r="4" spans="1:31" ht="39" customHeight="1">
      <c r="A4" s="108"/>
      <c r="B4" s="109"/>
      <c r="C4" s="110"/>
      <c r="D4" s="6" t="s">
        <v>1</v>
      </c>
      <c r="E4" s="6" t="s">
        <v>2</v>
      </c>
      <c r="F4" s="6" t="s">
        <v>1</v>
      </c>
      <c r="G4" s="6" t="s">
        <v>2</v>
      </c>
      <c r="H4" s="6" t="s">
        <v>1</v>
      </c>
      <c r="I4" s="6" t="s">
        <v>2</v>
      </c>
      <c r="J4" s="6" t="s">
        <v>1</v>
      </c>
      <c r="K4" s="6" t="s">
        <v>2</v>
      </c>
      <c r="L4" s="6" t="s">
        <v>1</v>
      </c>
      <c r="M4" s="6" t="s">
        <v>2</v>
      </c>
      <c r="N4" s="6" t="s">
        <v>1</v>
      </c>
      <c r="O4" s="6" t="s">
        <v>2</v>
      </c>
      <c r="P4" s="6" t="s">
        <v>1</v>
      </c>
      <c r="Q4" s="6" t="s">
        <v>2</v>
      </c>
      <c r="R4" s="18"/>
      <c r="S4" s="18"/>
      <c r="T4" s="18"/>
      <c r="U4" s="18"/>
      <c r="V4" s="18"/>
      <c r="W4" s="18"/>
      <c r="X4" s="18"/>
    </row>
    <row r="5" spans="1:31" ht="12.95" customHeight="1">
      <c r="A5" s="98" t="s">
        <v>28</v>
      </c>
      <c r="B5" s="100" t="s">
        <v>0</v>
      </c>
      <c r="C5" s="101"/>
      <c r="D5" s="30">
        <v>65879</v>
      </c>
      <c r="E5" s="34">
        <v>6.0000000000000001E-3</v>
      </c>
      <c r="F5" s="30">
        <v>58477</v>
      </c>
      <c r="G5" s="31">
        <v>2.1999999999999999E-2</v>
      </c>
      <c r="H5" s="30" t="s">
        <v>106</v>
      </c>
      <c r="I5" s="31" t="s">
        <v>107</v>
      </c>
      <c r="J5" s="30">
        <v>2828</v>
      </c>
      <c r="K5" s="31">
        <v>0.20200000000000001</v>
      </c>
      <c r="L5" s="30" t="s">
        <v>110</v>
      </c>
      <c r="M5" s="31" t="s">
        <v>111</v>
      </c>
      <c r="N5" s="30">
        <v>2356</v>
      </c>
      <c r="O5" s="31">
        <v>0.223</v>
      </c>
      <c r="P5" s="30">
        <v>10221</v>
      </c>
      <c r="Q5" s="31">
        <v>0.104</v>
      </c>
      <c r="R5" s="18"/>
      <c r="S5" s="18"/>
      <c r="T5" s="18"/>
      <c r="U5" s="18"/>
      <c r="V5" s="18"/>
      <c r="W5" s="18"/>
      <c r="X5" s="18"/>
    </row>
    <row r="6" spans="1:31" ht="12.95" customHeight="1">
      <c r="A6" s="98"/>
      <c r="B6" s="102" t="s">
        <v>48</v>
      </c>
      <c r="C6" s="20" t="s">
        <v>49</v>
      </c>
      <c r="D6" s="32">
        <v>32337</v>
      </c>
      <c r="E6" s="35">
        <v>4.4999999999999998E-2</v>
      </c>
      <c r="F6" s="32">
        <v>28843</v>
      </c>
      <c r="G6" s="33">
        <v>5.1999999999999998E-2</v>
      </c>
      <c r="H6" s="32" t="s">
        <v>102</v>
      </c>
      <c r="I6" s="33" t="s">
        <v>548</v>
      </c>
      <c r="J6" s="32" t="s">
        <v>1165</v>
      </c>
      <c r="K6" s="33" t="s">
        <v>525</v>
      </c>
      <c r="L6" s="32" t="s">
        <v>110</v>
      </c>
      <c r="M6" s="33" t="s">
        <v>111</v>
      </c>
      <c r="N6" s="32" t="s">
        <v>1177</v>
      </c>
      <c r="O6" s="33" t="s">
        <v>276</v>
      </c>
      <c r="P6" s="32">
        <v>5029</v>
      </c>
      <c r="Q6" s="33">
        <v>0.154</v>
      </c>
      <c r="R6" s="18"/>
      <c r="S6" s="18"/>
      <c r="T6" s="18"/>
      <c r="U6" s="18"/>
      <c r="V6" s="18"/>
      <c r="W6" s="18"/>
      <c r="X6" s="18"/>
    </row>
    <row r="7" spans="1:31" ht="15">
      <c r="A7" s="98"/>
      <c r="B7" s="102"/>
      <c r="C7" s="20" t="s">
        <v>50</v>
      </c>
      <c r="D7" s="32">
        <v>33542</v>
      </c>
      <c r="E7" s="35">
        <v>4.2000000000000003E-2</v>
      </c>
      <c r="F7" s="32">
        <v>29634</v>
      </c>
      <c r="G7" s="33">
        <v>4.9000000000000002E-2</v>
      </c>
      <c r="H7" s="32" t="s">
        <v>1152</v>
      </c>
      <c r="I7" s="33" t="s">
        <v>177</v>
      </c>
      <c r="J7" s="32" t="s">
        <v>1166</v>
      </c>
      <c r="K7" s="33" t="s">
        <v>123</v>
      </c>
      <c r="L7" s="32" t="s">
        <v>110</v>
      </c>
      <c r="M7" s="33" t="s">
        <v>111</v>
      </c>
      <c r="N7" s="32" t="s">
        <v>1177</v>
      </c>
      <c r="O7" s="33" t="s">
        <v>1101</v>
      </c>
      <c r="P7" s="32">
        <v>5191</v>
      </c>
      <c r="Q7" s="33">
        <v>0.15</v>
      </c>
      <c r="R7" s="18"/>
      <c r="S7" s="18"/>
      <c r="T7" s="18"/>
      <c r="U7" s="18"/>
      <c r="V7" s="18"/>
      <c r="W7" s="18"/>
      <c r="X7" s="18"/>
    </row>
    <row r="8" spans="1:31" ht="15">
      <c r="A8" s="98"/>
      <c r="B8" s="102" t="s">
        <v>51</v>
      </c>
      <c r="C8" s="20" t="s">
        <v>85</v>
      </c>
      <c r="D8" s="32">
        <v>9186</v>
      </c>
      <c r="E8" s="35">
        <v>0.115</v>
      </c>
      <c r="F8" s="32">
        <v>8940</v>
      </c>
      <c r="G8" s="33">
        <v>0.11700000000000001</v>
      </c>
      <c r="H8" s="32" t="s">
        <v>110</v>
      </c>
      <c r="I8" s="33" t="s">
        <v>111</v>
      </c>
      <c r="J8" s="32" t="s">
        <v>1154</v>
      </c>
      <c r="K8" s="33" t="s">
        <v>129</v>
      </c>
      <c r="L8" s="32" t="s">
        <v>110</v>
      </c>
      <c r="M8" s="33" t="s">
        <v>111</v>
      </c>
      <c r="N8" s="32" t="s">
        <v>1170</v>
      </c>
      <c r="O8" s="33" t="s">
        <v>105</v>
      </c>
      <c r="P8" s="32" t="s">
        <v>1183</v>
      </c>
      <c r="Q8" s="33" t="s">
        <v>561</v>
      </c>
      <c r="R8" s="18"/>
      <c r="S8" s="18"/>
      <c r="T8" s="18"/>
      <c r="U8" s="18"/>
      <c r="V8" s="18"/>
      <c r="W8" s="18"/>
      <c r="X8" s="18"/>
    </row>
    <row r="9" spans="1:31" ht="15">
      <c r="A9" s="98"/>
      <c r="B9" s="102"/>
      <c r="C9" s="20" t="s">
        <v>86</v>
      </c>
      <c r="D9" s="32">
        <v>19772</v>
      </c>
      <c r="E9" s="35">
        <v>6.7000000000000004E-2</v>
      </c>
      <c r="F9" s="32">
        <v>16435</v>
      </c>
      <c r="G9" s="33">
        <v>7.6999999999999999E-2</v>
      </c>
      <c r="H9" s="32" t="s">
        <v>422</v>
      </c>
      <c r="I9" s="33" t="s">
        <v>714</v>
      </c>
      <c r="J9" s="32" t="s">
        <v>717</v>
      </c>
      <c r="K9" s="33" t="s">
        <v>1155</v>
      </c>
      <c r="L9" s="32" t="s">
        <v>110</v>
      </c>
      <c r="M9" s="33" t="s">
        <v>111</v>
      </c>
      <c r="N9" s="32" t="s">
        <v>1171</v>
      </c>
      <c r="O9" s="33" t="s">
        <v>952</v>
      </c>
      <c r="P9" s="32">
        <v>4732</v>
      </c>
      <c r="Q9" s="33">
        <v>0.158</v>
      </c>
      <c r="R9" s="18"/>
      <c r="S9" s="18"/>
      <c r="T9" s="18"/>
      <c r="U9" s="18"/>
      <c r="V9" s="18"/>
      <c r="W9" s="18"/>
      <c r="X9" s="18"/>
    </row>
    <row r="10" spans="1:31" ht="15">
      <c r="A10" s="98"/>
      <c r="B10" s="102"/>
      <c r="C10" s="20" t="s">
        <v>87</v>
      </c>
      <c r="D10" s="32">
        <v>22490</v>
      </c>
      <c r="E10" s="35">
        <v>5.8999999999999997E-2</v>
      </c>
      <c r="F10" s="32">
        <v>19763</v>
      </c>
      <c r="G10" s="33">
        <v>6.6000000000000003E-2</v>
      </c>
      <c r="H10" s="32" t="s">
        <v>779</v>
      </c>
      <c r="I10" s="33" t="s">
        <v>858</v>
      </c>
      <c r="J10" s="32" t="s">
        <v>1156</v>
      </c>
      <c r="K10" s="33" t="s">
        <v>117</v>
      </c>
      <c r="L10" s="32" t="s">
        <v>110</v>
      </c>
      <c r="M10" s="33" t="s">
        <v>111</v>
      </c>
      <c r="N10" s="32" t="s">
        <v>999</v>
      </c>
      <c r="O10" s="33" t="s">
        <v>588</v>
      </c>
      <c r="P10" s="32">
        <v>3480</v>
      </c>
      <c r="Q10" s="33">
        <v>0.184</v>
      </c>
      <c r="R10" s="18"/>
      <c r="S10" s="18"/>
      <c r="T10" s="18"/>
      <c r="U10" s="18"/>
      <c r="V10" s="18"/>
      <c r="W10" s="18"/>
      <c r="X10" s="18"/>
    </row>
    <row r="11" spans="1:31" ht="15">
      <c r="A11" s="98"/>
      <c r="B11" s="102"/>
      <c r="C11" s="20" t="s">
        <v>52</v>
      </c>
      <c r="D11" s="32">
        <v>14431</v>
      </c>
      <c r="E11" s="35">
        <v>7.6999999999999999E-2</v>
      </c>
      <c r="F11" s="32">
        <v>13339</v>
      </c>
      <c r="G11" s="33">
        <v>8.2000000000000003E-2</v>
      </c>
      <c r="H11" s="32" t="s">
        <v>857</v>
      </c>
      <c r="I11" s="33" t="s">
        <v>674</v>
      </c>
      <c r="J11" s="32" t="s">
        <v>1157</v>
      </c>
      <c r="K11" s="33" t="s">
        <v>310</v>
      </c>
      <c r="L11" s="32" t="s">
        <v>110</v>
      </c>
      <c r="M11" s="33" t="s">
        <v>111</v>
      </c>
      <c r="N11" s="32" t="s">
        <v>1172</v>
      </c>
      <c r="O11" s="33" t="s">
        <v>482</v>
      </c>
      <c r="P11" s="32" t="s">
        <v>756</v>
      </c>
      <c r="Q11" s="33" t="s">
        <v>270</v>
      </c>
      <c r="R11" s="18"/>
      <c r="S11" s="18"/>
      <c r="T11" s="18"/>
      <c r="U11" s="18"/>
      <c r="V11" s="18"/>
      <c r="W11" s="18"/>
      <c r="X11" s="18"/>
    </row>
    <row r="12" spans="1:31" ht="15">
      <c r="A12" s="98"/>
      <c r="B12" s="102" t="s">
        <v>53</v>
      </c>
      <c r="C12" s="21" t="s">
        <v>54</v>
      </c>
      <c r="D12" s="32">
        <v>50305</v>
      </c>
      <c r="E12" s="35">
        <v>2.4E-2</v>
      </c>
      <c r="F12" s="32">
        <v>48832</v>
      </c>
      <c r="G12" s="33">
        <v>2.9000000000000001E-2</v>
      </c>
      <c r="H12" s="32" t="s">
        <v>1153</v>
      </c>
      <c r="I12" s="33" t="s">
        <v>573</v>
      </c>
      <c r="J12" s="32" t="s">
        <v>1168</v>
      </c>
      <c r="K12" s="33" t="s">
        <v>943</v>
      </c>
      <c r="L12" s="32" t="s">
        <v>110</v>
      </c>
      <c r="M12" s="33" t="s">
        <v>111</v>
      </c>
      <c r="N12" s="32" t="s">
        <v>1181</v>
      </c>
      <c r="O12" s="33" t="s">
        <v>443</v>
      </c>
      <c r="P12" s="32">
        <v>3031</v>
      </c>
      <c r="Q12" s="33">
        <v>0.19400000000000001</v>
      </c>
      <c r="R12" s="18"/>
      <c r="S12" s="18"/>
      <c r="T12" s="18"/>
      <c r="U12" s="18"/>
      <c r="V12" s="18"/>
      <c r="W12" s="18"/>
      <c r="X12" s="18"/>
    </row>
    <row r="13" spans="1:31" ht="15">
      <c r="A13" s="98"/>
      <c r="B13" s="102"/>
      <c r="C13" s="20" t="s">
        <v>88</v>
      </c>
      <c r="D13" s="32">
        <v>9612</v>
      </c>
      <c r="E13" s="35">
        <v>0.106</v>
      </c>
      <c r="F13" s="32">
        <v>7096</v>
      </c>
      <c r="G13" s="33">
        <v>0.126</v>
      </c>
      <c r="H13" s="32" t="s">
        <v>110</v>
      </c>
      <c r="I13" s="33" t="s">
        <v>111</v>
      </c>
      <c r="J13" s="32" t="s">
        <v>1169</v>
      </c>
      <c r="K13" s="33" t="s">
        <v>201</v>
      </c>
      <c r="L13" s="32" t="s">
        <v>110</v>
      </c>
      <c r="M13" s="33" t="s">
        <v>111</v>
      </c>
      <c r="N13" s="32" t="s">
        <v>1182</v>
      </c>
      <c r="O13" s="33" t="s">
        <v>1162</v>
      </c>
      <c r="P13" s="32">
        <v>2053</v>
      </c>
      <c r="Q13" s="33">
        <v>0.248</v>
      </c>
      <c r="R13" s="18"/>
      <c r="S13" s="18"/>
      <c r="T13" s="18"/>
      <c r="U13" s="18"/>
      <c r="V13" s="18"/>
      <c r="W13" s="18"/>
      <c r="X13" s="18"/>
    </row>
    <row r="14" spans="1:31" ht="15">
      <c r="A14" s="98"/>
      <c r="B14" s="102"/>
      <c r="C14" s="20" t="s">
        <v>55</v>
      </c>
      <c r="D14" s="32">
        <v>4656</v>
      </c>
      <c r="E14" s="35">
        <v>0.16400000000000001</v>
      </c>
      <c r="F14" s="32">
        <v>2173</v>
      </c>
      <c r="G14" s="33">
        <v>0.248</v>
      </c>
      <c r="H14" s="32" t="s">
        <v>110</v>
      </c>
      <c r="I14" s="33" t="s">
        <v>111</v>
      </c>
      <c r="J14" s="32" t="s">
        <v>110</v>
      </c>
      <c r="K14" s="33" t="s">
        <v>111</v>
      </c>
      <c r="L14" s="32" t="s">
        <v>110</v>
      </c>
      <c r="M14" s="33" t="s">
        <v>111</v>
      </c>
      <c r="N14" s="32" t="s">
        <v>110</v>
      </c>
      <c r="O14" s="33" t="s">
        <v>111</v>
      </c>
      <c r="P14" s="32">
        <v>4198</v>
      </c>
      <c r="Q14" s="33">
        <v>0.17299999999999999</v>
      </c>
      <c r="R14" s="18"/>
      <c r="S14" s="18"/>
      <c r="T14" s="18"/>
      <c r="U14" s="18"/>
      <c r="V14" s="18"/>
      <c r="W14" s="18"/>
      <c r="X14" s="18"/>
    </row>
    <row r="15" spans="1:31" ht="15">
      <c r="A15" s="98"/>
      <c r="B15" s="102"/>
      <c r="C15" s="20" t="s">
        <v>56</v>
      </c>
      <c r="D15" s="32" t="s">
        <v>1142</v>
      </c>
      <c r="E15" s="35" t="s">
        <v>183</v>
      </c>
      <c r="F15" s="32" t="s">
        <v>711</v>
      </c>
      <c r="G15" s="33" t="s">
        <v>1078</v>
      </c>
      <c r="H15" s="32" t="s">
        <v>110</v>
      </c>
      <c r="I15" s="33" t="s">
        <v>111</v>
      </c>
      <c r="J15" s="32" t="s">
        <v>110</v>
      </c>
      <c r="K15" s="33" t="s">
        <v>111</v>
      </c>
      <c r="L15" s="32" t="s">
        <v>110</v>
      </c>
      <c r="M15" s="33" t="s">
        <v>111</v>
      </c>
      <c r="N15" s="32" t="s">
        <v>1172</v>
      </c>
      <c r="O15" s="33" t="s">
        <v>682</v>
      </c>
      <c r="P15" s="32" t="s">
        <v>1192</v>
      </c>
      <c r="Q15" s="33" t="s">
        <v>573</v>
      </c>
      <c r="R15" s="18"/>
      <c r="S15" s="18"/>
      <c r="T15" s="18"/>
      <c r="U15" s="18"/>
      <c r="V15" s="18"/>
      <c r="W15" s="18"/>
      <c r="X15" s="18"/>
    </row>
    <row r="16" spans="1:31" ht="15">
      <c r="A16" s="98"/>
      <c r="B16" s="102"/>
      <c r="C16" s="20" t="s">
        <v>57</v>
      </c>
      <c r="D16" s="32" t="s">
        <v>110</v>
      </c>
      <c r="E16" s="35" t="s">
        <v>111</v>
      </c>
      <c r="F16" s="32" t="s">
        <v>110</v>
      </c>
      <c r="G16" s="33" t="s">
        <v>111</v>
      </c>
      <c r="H16" s="32" t="s">
        <v>110</v>
      </c>
      <c r="I16" s="33" t="s">
        <v>111</v>
      </c>
      <c r="J16" s="32" t="s">
        <v>110</v>
      </c>
      <c r="K16" s="33" t="s">
        <v>111</v>
      </c>
      <c r="L16" s="32" t="s">
        <v>110</v>
      </c>
      <c r="M16" s="33" t="s">
        <v>111</v>
      </c>
      <c r="N16" s="32" t="s">
        <v>110</v>
      </c>
      <c r="O16" s="33" t="s">
        <v>111</v>
      </c>
      <c r="P16" s="32" t="s">
        <v>110</v>
      </c>
      <c r="Q16" s="33" t="s">
        <v>111</v>
      </c>
      <c r="R16" s="18"/>
      <c r="S16" s="18"/>
      <c r="T16" s="18"/>
      <c r="U16" s="18"/>
      <c r="V16" s="18"/>
      <c r="W16" s="18"/>
      <c r="X16" s="18"/>
    </row>
    <row r="17" spans="1:24" ht="15">
      <c r="A17" s="98"/>
      <c r="B17" s="103" t="s">
        <v>58</v>
      </c>
      <c r="C17" s="17" t="s">
        <v>89</v>
      </c>
      <c r="D17" s="32">
        <v>39166</v>
      </c>
      <c r="E17" s="35">
        <v>3.5000000000000003E-2</v>
      </c>
      <c r="F17" s="32">
        <v>39021</v>
      </c>
      <c r="G17" s="33">
        <v>3.7999999999999999E-2</v>
      </c>
      <c r="H17" s="32" t="s">
        <v>617</v>
      </c>
      <c r="I17" s="33" t="s">
        <v>588</v>
      </c>
      <c r="J17" s="32" t="s">
        <v>1061</v>
      </c>
      <c r="K17" s="33" t="s">
        <v>206</v>
      </c>
      <c r="L17" s="32" t="s">
        <v>110</v>
      </c>
      <c r="M17" s="33" t="s">
        <v>111</v>
      </c>
      <c r="N17" s="32" t="s">
        <v>455</v>
      </c>
      <c r="O17" s="33" t="s">
        <v>149</v>
      </c>
      <c r="P17" s="32" t="s">
        <v>220</v>
      </c>
      <c r="Q17" s="33" t="s">
        <v>221</v>
      </c>
      <c r="R17" s="18"/>
      <c r="S17" s="18"/>
      <c r="T17" s="18"/>
      <c r="U17" s="18"/>
      <c r="V17" s="18"/>
      <c r="W17" s="18"/>
      <c r="X17" s="18"/>
    </row>
    <row r="18" spans="1:24" ht="15">
      <c r="A18" s="98"/>
      <c r="B18" s="103"/>
      <c r="C18" s="17" t="s">
        <v>90</v>
      </c>
      <c r="D18" s="32">
        <v>9110</v>
      </c>
      <c r="E18" s="35">
        <v>0.105</v>
      </c>
      <c r="F18" s="32">
        <v>7874</v>
      </c>
      <c r="G18" s="33">
        <v>0.115</v>
      </c>
      <c r="H18" s="32" t="s">
        <v>110</v>
      </c>
      <c r="I18" s="33" t="s">
        <v>111</v>
      </c>
      <c r="J18" s="32" t="s">
        <v>1080</v>
      </c>
      <c r="K18" s="33" t="s">
        <v>326</v>
      </c>
      <c r="L18" s="32" t="s">
        <v>110</v>
      </c>
      <c r="M18" s="33" t="s">
        <v>111</v>
      </c>
      <c r="N18" s="32" t="s">
        <v>1178</v>
      </c>
      <c r="O18" s="33" t="s">
        <v>463</v>
      </c>
      <c r="P18" s="32">
        <v>2744</v>
      </c>
      <c r="Q18" s="33">
        <v>0.20499999999999999</v>
      </c>
      <c r="R18" s="18"/>
      <c r="S18" s="18"/>
      <c r="T18" s="18"/>
      <c r="U18" s="18"/>
      <c r="V18" s="18"/>
      <c r="W18" s="18"/>
      <c r="X18" s="18"/>
    </row>
    <row r="19" spans="1:24" ht="15">
      <c r="A19" s="98"/>
      <c r="B19" s="103"/>
      <c r="C19" s="17" t="s">
        <v>91</v>
      </c>
      <c r="D19" s="32">
        <v>13589</v>
      </c>
      <c r="E19" s="35">
        <v>8.5999999999999993E-2</v>
      </c>
      <c r="F19" s="32">
        <v>7892</v>
      </c>
      <c r="G19" s="33">
        <v>0.11899999999999999</v>
      </c>
      <c r="H19" s="32" t="s">
        <v>228</v>
      </c>
      <c r="I19" s="33" t="s">
        <v>308</v>
      </c>
      <c r="J19" s="32" t="s">
        <v>1167</v>
      </c>
      <c r="K19" s="33" t="s">
        <v>210</v>
      </c>
      <c r="L19" s="32" t="s">
        <v>110</v>
      </c>
      <c r="M19" s="33" t="s">
        <v>111</v>
      </c>
      <c r="N19" s="32" t="s">
        <v>1179</v>
      </c>
      <c r="O19" s="33" t="s">
        <v>1180</v>
      </c>
      <c r="P19" s="32">
        <v>6724</v>
      </c>
      <c r="Q19" s="33">
        <v>0.13200000000000001</v>
      </c>
      <c r="R19" s="18"/>
      <c r="S19" s="18"/>
      <c r="T19" s="18"/>
      <c r="U19" s="18"/>
      <c r="V19" s="18"/>
      <c r="W19" s="18"/>
      <c r="X19" s="18"/>
    </row>
    <row r="20" spans="1:24" ht="15">
      <c r="A20" s="98"/>
      <c r="B20" s="103"/>
      <c r="C20" s="17" t="s">
        <v>92</v>
      </c>
      <c r="D20" s="32" t="s">
        <v>1141</v>
      </c>
      <c r="E20" s="35" t="s">
        <v>563</v>
      </c>
      <c r="F20" s="32" t="s">
        <v>1147</v>
      </c>
      <c r="G20" s="33" t="s">
        <v>743</v>
      </c>
      <c r="H20" s="32" t="s">
        <v>110</v>
      </c>
      <c r="I20" s="33" t="s">
        <v>111</v>
      </c>
      <c r="J20" s="32" t="s">
        <v>329</v>
      </c>
      <c r="K20" s="33" t="s">
        <v>651</v>
      </c>
      <c r="L20" s="32" t="s">
        <v>110</v>
      </c>
      <c r="M20" s="33" t="s">
        <v>111</v>
      </c>
      <c r="N20" s="32" t="s">
        <v>110</v>
      </c>
      <c r="O20" s="33" t="s">
        <v>111</v>
      </c>
      <c r="P20" s="32" t="s">
        <v>1191</v>
      </c>
      <c r="Q20" s="33" t="s">
        <v>682</v>
      </c>
      <c r="R20" s="18"/>
      <c r="S20" s="18"/>
      <c r="T20" s="18"/>
      <c r="U20" s="18"/>
      <c r="V20" s="18"/>
      <c r="W20" s="18"/>
      <c r="X20" s="18"/>
    </row>
    <row r="21" spans="1:24" ht="15">
      <c r="A21" s="98"/>
      <c r="B21" s="103"/>
      <c r="C21" s="17" t="s">
        <v>93</v>
      </c>
      <c r="D21" s="32" t="s">
        <v>110</v>
      </c>
      <c r="E21" s="35" t="s">
        <v>111</v>
      </c>
      <c r="F21" s="32" t="s">
        <v>110</v>
      </c>
      <c r="G21" s="33" t="s">
        <v>111</v>
      </c>
      <c r="H21" s="32" t="s">
        <v>110</v>
      </c>
      <c r="I21" s="33" t="s">
        <v>111</v>
      </c>
      <c r="J21" s="32" t="s">
        <v>110</v>
      </c>
      <c r="K21" s="33" t="s">
        <v>111</v>
      </c>
      <c r="L21" s="32" t="s">
        <v>110</v>
      </c>
      <c r="M21" s="33" t="s">
        <v>111</v>
      </c>
      <c r="N21" s="32" t="s">
        <v>110</v>
      </c>
      <c r="O21" s="33" t="s">
        <v>111</v>
      </c>
      <c r="P21" s="32" t="s">
        <v>110</v>
      </c>
      <c r="Q21" s="33" t="s">
        <v>111</v>
      </c>
      <c r="R21" s="18"/>
      <c r="S21" s="18"/>
      <c r="T21" s="18"/>
      <c r="U21" s="18"/>
      <c r="V21" s="18"/>
      <c r="W21" s="18"/>
      <c r="X21" s="18"/>
    </row>
    <row r="22" spans="1:24" ht="15">
      <c r="A22" s="98"/>
      <c r="B22" s="103"/>
      <c r="C22" s="17" t="s">
        <v>94</v>
      </c>
      <c r="D22" s="32">
        <v>2212</v>
      </c>
      <c r="E22" s="35">
        <v>0.22900000000000001</v>
      </c>
      <c r="F22" s="32">
        <v>2084</v>
      </c>
      <c r="G22" s="33">
        <v>0.23599999999999999</v>
      </c>
      <c r="H22" s="32" t="s">
        <v>110</v>
      </c>
      <c r="I22" s="33" t="s">
        <v>111</v>
      </c>
      <c r="J22" s="32" t="s">
        <v>110</v>
      </c>
      <c r="K22" s="33" t="s">
        <v>111</v>
      </c>
      <c r="L22" s="32" t="s">
        <v>110</v>
      </c>
      <c r="M22" s="33" t="s">
        <v>111</v>
      </c>
      <c r="N22" s="32" t="s">
        <v>1019</v>
      </c>
      <c r="O22" s="33" t="s">
        <v>607</v>
      </c>
      <c r="P22" s="32" t="s">
        <v>706</v>
      </c>
      <c r="Q22" s="33" t="s">
        <v>497</v>
      </c>
      <c r="R22" s="18"/>
      <c r="S22" s="18"/>
      <c r="T22" s="18"/>
      <c r="U22" s="18"/>
      <c r="V22" s="18"/>
      <c r="W22" s="18"/>
      <c r="X22" s="18"/>
    </row>
    <row r="23" spans="1:24" ht="15">
      <c r="A23" s="98"/>
      <c r="B23" s="103" t="s">
        <v>59</v>
      </c>
      <c r="C23" s="22" t="s">
        <v>95</v>
      </c>
      <c r="D23" s="32">
        <v>29428</v>
      </c>
      <c r="E23" s="35">
        <v>0.05</v>
      </c>
      <c r="F23" s="32">
        <v>26433</v>
      </c>
      <c r="G23" s="33">
        <v>5.6000000000000001E-2</v>
      </c>
      <c r="H23" s="32" t="s">
        <v>975</v>
      </c>
      <c r="I23" s="33" t="s">
        <v>171</v>
      </c>
      <c r="J23" s="32" t="s">
        <v>1158</v>
      </c>
      <c r="K23" s="33" t="s">
        <v>550</v>
      </c>
      <c r="L23" s="32" t="s">
        <v>110</v>
      </c>
      <c r="M23" s="33" t="s">
        <v>111</v>
      </c>
      <c r="N23" s="32" t="s">
        <v>1173</v>
      </c>
      <c r="O23" s="33" t="s">
        <v>167</v>
      </c>
      <c r="P23" s="32">
        <v>4791</v>
      </c>
      <c r="Q23" s="33">
        <v>0.159</v>
      </c>
      <c r="R23" s="18"/>
      <c r="S23" s="18"/>
      <c r="T23" s="18"/>
      <c r="U23" s="18"/>
      <c r="V23" s="18"/>
      <c r="W23" s="18"/>
      <c r="X23" s="18"/>
    </row>
    <row r="24" spans="1:24" ht="15">
      <c r="A24" s="98"/>
      <c r="B24" s="103"/>
      <c r="C24" s="17" t="s">
        <v>96</v>
      </c>
      <c r="D24" s="32">
        <v>3493</v>
      </c>
      <c r="E24" s="35">
        <v>0.17899999999999999</v>
      </c>
      <c r="F24" s="32">
        <v>3211</v>
      </c>
      <c r="G24" s="33">
        <v>0.187</v>
      </c>
      <c r="H24" s="32" t="s">
        <v>110</v>
      </c>
      <c r="I24" s="33" t="s">
        <v>111</v>
      </c>
      <c r="J24" s="32" t="s">
        <v>354</v>
      </c>
      <c r="K24" s="33" t="s">
        <v>229</v>
      </c>
      <c r="L24" s="32" t="s">
        <v>110</v>
      </c>
      <c r="M24" s="33" t="s">
        <v>111</v>
      </c>
      <c r="N24" s="32" t="s">
        <v>110</v>
      </c>
      <c r="O24" s="33" t="s">
        <v>111</v>
      </c>
      <c r="P24" s="32" t="s">
        <v>630</v>
      </c>
      <c r="Q24" s="33" t="s">
        <v>670</v>
      </c>
      <c r="R24" s="18"/>
      <c r="S24" s="18"/>
      <c r="T24" s="18"/>
      <c r="U24" s="18"/>
      <c r="V24" s="18"/>
      <c r="W24" s="18"/>
      <c r="X24" s="18"/>
    </row>
    <row r="25" spans="1:24" ht="15">
      <c r="A25" s="98"/>
      <c r="B25" s="103"/>
      <c r="C25" s="17" t="s">
        <v>97</v>
      </c>
      <c r="D25" s="32">
        <v>3345</v>
      </c>
      <c r="E25" s="35">
        <v>0.18099999999999999</v>
      </c>
      <c r="F25" s="32">
        <v>2991</v>
      </c>
      <c r="G25" s="33">
        <v>0.192</v>
      </c>
      <c r="H25" s="32" t="s">
        <v>110</v>
      </c>
      <c r="I25" s="33" t="s">
        <v>111</v>
      </c>
      <c r="J25" s="32" t="s">
        <v>367</v>
      </c>
      <c r="K25" s="33" t="s">
        <v>203</v>
      </c>
      <c r="L25" s="32" t="s">
        <v>110</v>
      </c>
      <c r="M25" s="33" t="s">
        <v>111</v>
      </c>
      <c r="N25" s="32" t="s">
        <v>110</v>
      </c>
      <c r="O25" s="33" t="s">
        <v>111</v>
      </c>
      <c r="P25" s="32" t="s">
        <v>727</v>
      </c>
      <c r="Q25" s="33" t="s">
        <v>568</v>
      </c>
      <c r="R25" s="18"/>
      <c r="S25" s="18"/>
      <c r="T25" s="18"/>
      <c r="U25" s="18"/>
      <c r="V25" s="18"/>
      <c r="W25" s="18"/>
      <c r="X25" s="18"/>
    </row>
    <row r="26" spans="1:24" ht="15">
      <c r="A26" s="98"/>
      <c r="B26" s="103"/>
      <c r="C26" s="17" t="s">
        <v>60</v>
      </c>
      <c r="D26" s="32">
        <v>5377</v>
      </c>
      <c r="E26" s="35">
        <v>0.14099999999999999</v>
      </c>
      <c r="F26" s="32">
        <v>5025</v>
      </c>
      <c r="G26" s="33">
        <v>0.14599999999999999</v>
      </c>
      <c r="H26" s="32" t="s">
        <v>110</v>
      </c>
      <c r="I26" s="33" t="s">
        <v>111</v>
      </c>
      <c r="J26" s="32" t="s">
        <v>110</v>
      </c>
      <c r="K26" s="33" t="s">
        <v>111</v>
      </c>
      <c r="L26" s="32" t="s">
        <v>110</v>
      </c>
      <c r="M26" s="33" t="s">
        <v>111</v>
      </c>
      <c r="N26" s="32" t="s">
        <v>788</v>
      </c>
      <c r="O26" s="33" t="s">
        <v>99</v>
      </c>
      <c r="P26" s="32" t="s">
        <v>630</v>
      </c>
      <c r="Q26" s="33" t="s">
        <v>163</v>
      </c>
      <c r="R26" s="18"/>
      <c r="S26" s="18"/>
      <c r="T26" s="18"/>
      <c r="U26" s="18"/>
      <c r="V26" s="18"/>
      <c r="W26" s="18"/>
      <c r="X26" s="18"/>
    </row>
    <row r="27" spans="1:24" ht="15">
      <c r="A27" s="98"/>
      <c r="B27" s="103"/>
      <c r="C27" s="22" t="s">
        <v>61</v>
      </c>
      <c r="D27" s="32" t="s">
        <v>807</v>
      </c>
      <c r="E27" s="35" t="s">
        <v>655</v>
      </c>
      <c r="F27" s="32" t="s">
        <v>1143</v>
      </c>
      <c r="G27" s="33" t="s">
        <v>952</v>
      </c>
      <c r="H27" s="32" t="s">
        <v>110</v>
      </c>
      <c r="I27" s="33" t="s">
        <v>111</v>
      </c>
      <c r="J27" s="32" t="s">
        <v>110</v>
      </c>
      <c r="K27" s="33" t="s">
        <v>111</v>
      </c>
      <c r="L27" s="32" t="s">
        <v>110</v>
      </c>
      <c r="M27" s="33" t="s">
        <v>111</v>
      </c>
      <c r="N27" s="32" t="s">
        <v>110</v>
      </c>
      <c r="O27" s="33" t="s">
        <v>111</v>
      </c>
      <c r="P27" s="32" t="s">
        <v>639</v>
      </c>
      <c r="Q27" s="33" t="s">
        <v>553</v>
      </c>
      <c r="R27" s="18"/>
      <c r="S27" s="18"/>
      <c r="T27" s="18"/>
      <c r="U27" s="18"/>
      <c r="V27" s="18"/>
      <c r="W27" s="18"/>
      <c r="X27" s="18"/>
    </row>
    <row r="28" spans="1:24" ht="15">
      <c r="A28" s="98"/>
      <c r="B28" s="103"/>
      <c r="C28" s="22" t="s">
        <v>62</v>
      </c>
      <c r="D28" s="32">
        <v>3377</v>
      </c>
      <c r="E28" s="35">
        <v>0.19500000000000001</v>
      </c>
      <c r="F28" s="32">
        <v>3128</v>
      </c>
      <c r="G28" s="33">
        <v>0.20300000000000001</v>
      </c>
      <c r="H28" s="32" t="s">
        <v>110</v>
      </c>
      <c r="I28" s="33" t="s">
        <v>111</v>
      </c>
      <c r="J28" s="32" t="s">
        <v>110</v>
      </c>
      <c r="K28" s="33" t="s">
        <v>111</v>
      </c>
      <c r="L28" s="32" t="s">
        <v>110</v>
      </c>
      <c r="M28" s="33" t="s">
        <v>111</v>
      </c>
      <c r="N28" s="32" t="s">
        <v>110</v>
      </c>
      <c r="O28" s="33" t="s">
        <v>111</v>
      </c>
      <c r="P28" s="32" t="s">
        <v>1184</v>
      </c>
      <c r="Q28" s="33" t="s">
        <v>291</v>
      </c>
      <c r="R28" s="18"/>
      <c r="S28" s="18"/>
      <c r="T28" s="18"/>
      <c r="U28" s="18"/>
      <c r="V28" s="18"/>
      <c r="W28" s="18"/>
      <c r="X28" s="18"/>
    </row>
    <row r="29" spans="1:24" ht="15">
      <c r="A29" s="98"/>
      <c r="B29" s="103"/>
      <c r="C29" s="22" t="s">
        <v>63</v>
      </c>
      <c r="D29" s="32">
        <v>2658</v>
      </c>
      <c r="E29" s="35">
        <v>0.20599999999999999</v>
      </c>
      <c r="F29" s="32">
        <v>1836</v>
      </c>
      <c r="G29" s="33">
        <v>0.245</v>
      </c>
      <c r="H29" s="32" t="s">
        <v>110</v>
      </c>
      <c r="I29" s="33" t="s">
        <v>111</v>
      </c>
      <c r="J29" s="32" t="s">
        <v>110</v>
      </c>
      <c r="K29" s="33" t="s">
        <v>111</v>
      </c>
      <c r="L29" s="32" t="s">
        <v>110</v>
      </c>
      <c r="M29" s="33" t="s">
        <v>111</v>
      </c>
      <c r="N29" s="32" t="s">
        <v>110</v>
      </c>
      <c r="O29" s="33" t="s">
        <v>111</v>
      </c>
      <c r="P29" s="32" t="s">
        <v>836</v>
      </c>
      <c r="Q29" s="33" t="s">
        <v>270</v>
      </c>
      <c r="R29" s="18"/>
      <c r="S29" s="18"/>
      <c r="T29" s="18"/>
      <c r="U29" s="18"/>
      <c r="V29" s="18"/>
      <c r="W29" s="18"/>
      <c r="X29" s="18"/>
    </row>
    <row r="30" spans="1:24" ht="15">
      <c r="A30" s="98"/>
      <c r="B30" s="103"/>
      <c r="C30" s="22" t="s">
        <v>64</v>
      </c>
      <c r="D30" s="32">
        <v>15813</v>
      </c>
      <c r="E30" s="35">
        <v>7.2999999999999995E-2</v>
      </c>
      <c r="F30" s="32">
        <v>14149</v>
      </c>
      <c r="G30" s="33">
        <v>7.9000000000000001E-2</v>
      </c>
      <c r="H30" s="32" t="s">
        <v>1148</v>
      </c>
      <c r="I30" s="33" t="s">
        <v>674</v>
      </c>
      <c r="J30" s="32" t="s">
        <v>253</v>
      </c>
      <c r="K30" s="33" t="s">
        <v>573</v>
      </c>
      <c r="L30" s="32" t="s">
        <v>110</v>
      </c>
      <c r="M30" s="33" t="s">
        <v>111</v>
      </c>
      <c r="N30" s="32" t="s">
        <v>770</v>
      </c>
      <c r="O30" s="33" t="s">
        <v>556</v>
      </c>
      <c r="P30" s="32" t="s">
        <v>1185</v>
      </c>
      <c r="Q30" s="33" t="s">
        <v>353</v>
      </c>
      <c r="R30" s="18"/>
      <c r="S30" s="18"/>
      <c r="T30" s="18"/>
      <c r="U30" s="18"/>
      <c r="V30" s="18"/>
      <c r="W30" s="18"/>
      <c r="X30" s="18"/>
    </row>
    <row r="31" spans="1:24" ht="15">
      <c r="A31" s="98"/>
      <c r="B31" s="103"/>
      <c r="C31" s="22" t="s">
        <v>65</v>
      </c>
      <c r="D31" s="32" t="s">
        <v>1138</v>
      </c>
      <c r="E31" s="35" t="s">
        <v>299</v>
      </c>
      <c r="F31" s="32" t="s">
        <v>1042</v>
      </c>
      <c r="G31" s="33" t="s">
        <v>612</v>
      </c>
      <c r="H31" s="32" t="s">
        <v>110</v>
      </c>
      <c r="I31" s="33" t="s">
        <v>111</v>
      </c>
      <c r="J31" s="32" t="s">
        <v>110</v>
      </c>
      <c r="K31" s="33" t="s">
        <v>111</v>
      </c>
      <c r="L31" s="32" t="s">
        <v>110</v>
      </c>
      <c r="M31" s="33" t="s">
        <v>111</v>
      </c>
      <c r="N31" s="32" t="s">
        <v>110</v>
      </c>
      <c r="O31" s="33" t="s">
        <v>111</v>
      </c>
      <c r="P31" s="32" t="s">
        <v>174</v>
      </c>
      <c r="Q31" s="33" t="s">
        <v>133</v>
      </c>
      <c r="R31" s="18"/>
      <c r="S31" s="18"/>
      <c r="T31" s="18"/>
      <c r="U31" s="18"/>
      <c r="V31" s="18"/>
      <c r="W31" s="18"/>
      <c r="X31" s="18"/>
    </row>
    <row r="32" spans="1:24" ht="15">
      <c r="A32" s="98"/>
      <c r="B32" s="103"/>
      <c r="C32" s="22" t="s">
        <v>66</v>
      </c>
      <c r="D32" s="32" t="s">
        <v>110</v>
      </c>
      <c r="E32" s="35" t="s">
        <v>111</v>
      </c>
      <c r="F32" s="32" t="s">
        <v>110</v>
      </c>
      <c r="G32" s="33" t="s">
        <v>111</v>
      </c>
      <c r="H32" s="32" t="s">
        <v>110</v>
      </c>
      <c r="I32" s="33" t="s">
        <v>111</v>
      </c>
      <c r="J32" s="32" t="s">
        <v>110</v>
      </c>
      <c r="K32" s="33" t="s">
        <v>111</v>
      </c>
      <c r="L32" s="32" t="s">
        <v>110</v>
      </c>
      <c r="M32" s="33" t="s">
        <v>111</v>
      </c>
      <c r="N32" s="32" t="s">
        <v>110</v>
      </c>
      <c r="O32" s="33" t="s">
        <v>111</v>
      </c>
      <c r="P32" s="32" t="s">
        <v>110</v>
      </c>
      <c r="Q32" s="33" t="s">
        <v>111</v>
      </c>
      <c r="R32" s="18"/>
      <c r="S32" s="18"/>
      <c r="T32" s="18"/>
      <c r="U32" s="18"/>
      <c r="V32" s="18"/>
      <c r="W32" s="18"/>
      <c r="X32" s="18"/>
    </row>
    <row r="33" spans="1:31" ht="15">
      <c r="A33" s="98"/>
      <c r="B33" s="103" t="s">
        <v>67</v>
      </c>
      <c r="C33" s="17" t="s">
        <v>68</v>
      </c>
      <c r="D33" s="32">
        <v>4017</v>
      </c>
      <c r="E33" s="35">
        <v>0.16800000000000001</v>
      </c>
      <c r="F33" s="32">
        <v>3726</v>
      </c>
      <c r="G33" s="33">
        <v>0.17599999999999999</v>
      </c>
      <c r="H33" s="32" t="s">
        <v>110</v>
      </c>
      <c r="I33" s="33" t="s">
        <v>111</v>
      </c>
      <c r="J33" s="32" t="s">
        <v>110</v>
      </c>
      <c r="K33" s="33" t="s">
        <v>111</v>
      </c>
      <c r="L33" s="32" t="s">
        <v>110</v>
      </c>
      <c r="M33" s="33" t="s">
        <v>111</v>
      </c>
      <c r="N33" s="32" t="s">
        <v>1055</v>
      </c>
      <c r="O33" s="33" t="s">
        <v>133</v>
      </c>
      <c r="P33" s="32" t="s">
        <v>759</v>
      </c>
      <c r="Q33" s="33" t="s">
        <v>225</v>
      </c>
      <c r="R33" s="18"/>
      <c r="S33" s="18"/>
      <c r="T33" s="18"/>
      <c r="U33" s="18"/>
      <c r="V33" s="18"/>
      <c r="W33" s="18"/>
      <c r="X33" s="18"/>
    </row>
    <row r="34" spans="1:31" ht="15">
      <c r="A34" s="98"/>
      <c r="B34" s="103"/>
      <c r="C34" s="17" t="s">
        <v>69</v>
      </c>
      <c r="D34" s="32">
        <v>7944</v>
      </c>
      <c r="E34" s="35">
        <v>0.11600000000000001</v>
      </c>
      <c r="F34" s="32">
        <v>7506</v>
      </c>
      <c r="G34" s="33">
        <v>0.12</v>
      </c>
      <c r="H34" s="32" t="s">
        <v>709</v>
      </c>
      <c r="I34" s="33" t="s">
        <v>597</v>
      </c>
      <c r="J34" s="32" t="s">
        <v>110</v>
      </c>
      <c r="K34" s="33" t="s">
        <v>111</v>
      </c>
      <c r="L34" s="32" t="s">
        <v>110</v>
      </c>
      <c r="M34" s="33" t="s">
        <v>111</v>
      </c>
      <c r="N34" s="32" t="s">
        <v>1176</v>
      </c>
      <c r="O34" s="33" t="s">
        <v>705</v>
      </c>
      <c r="P34" s="32" t="s">
        <v>1187</v>
      </c>
      <c r="Q34" s="33" t="s">
        <v>1015</v>
      </c>
      <c r="R34" s="18"/>
      <c r="S34" s="18"/>
      <c r="T34" s="18"/>
      <c r="U34" s="18"/>
      <c r="V34" s="18"/>
      <c r="W34" s="18"/>
      <c r="X34" s="18"/>
    </row>
    <row r="35" spans="1:31" ht="15">
      <c r="A35" s="98"/>
      <c r="B35" s="103"/>
      <c r="C35" s="17" t="s">
        <v>70</v>
      </c>
      <c r="D35" s="32">
        <v>8449</v>
      </c>
      <c r="E35" s="35">
        <v>0.113</v>
      </c>
      <c r="F35" s="32">
        <v>7915</v>
      </c>
      <c r="G35" s="33">
        <v>0.11799999999999999</v>
      </c>
      <c r="H35" s="32" t="s">
        <v>110</v>
      </c>
      <c r="I35" s="33" t="s">
        <v>111</v>
      </c>
      <c r="J35" s="32" t="s">
        <v>1161</v>
      </c>
      <c r="K35" s="33" t="s">
        <v>1162</v>
      </c>
      <c r="L35" s="32" t="s">
        <v>110</v>
      </c>
      <c r="M35" s="33" t="s">
        <v>111</v>
      </c>
      <c r="N35" s="32" t="s">
        <v>1103</v>
      </c>
      <c r="O35" s="33" t="s">
        <v>501</v>
      </c>
      <c r="P35" s="32" t="s">
        <v>186</v>
      </c>
      <c r="Q35" s="33" t="s">
        <v>619</v>
      </c>
      <c r="R35" s="18"/>
      <c r="S35" s="18"/>
      <c r="T35" s="18"/>
      <c r="U35" s="18"/>
      <c r="V35" s="18"/>
      <c r="W35" s="18"/>
      <c r="X35" s="18"/>
    </row>
    <row r="36" spans="1:31" ht="15">
      <c r="A36" s="98"/>
      <c r="B36" s="103"/>
      <c r="C36" s="17" t="s">
        <v>71</v>
      </c>
      <c r="D36" s="32">
        <v>3243</v>
      </c>
      <c r="E36" s="35">
        <v>0.186</v>
      </c>
      <c r="F36" s="32">
        <v>3057</v>
      </c>
      <c r="G36" s="33">
        <v>0.193</v>
      </c>
      <c r="H36" s="32" t="s">
        <v>110</v>
      </c>
      <c r="I36" s="33" t="s">
        <v>111</v>
      </c>
      <c r="J36" s="32" t="s">
        <v>110</v>
      </c>
      <c r="K36" s="33" t="s">
        <v>111</v>
      </c>
      <c r="L36" s="32" t="s">
        <v>110</v>
      </c>
      <c r="M36" s="33" t="s">
        <v>111</v>
      </c>
      <c r="N36" s="32" t="s">
        <v>110</v>
      </c>
      <c r="O36" s="33" t="s">
        <v>111</v>
      </c>
      <c r="P36" s="32" t="s">
        <v>1188</v>
      </c>
      <c r="Q36" s="33" t="s">
        <v>441</v>
      </c>
      <c r="R36" s="18"/>
      <c r="S36" s="18"/>
      <c r="T36" s="18"/>
      <c r="U36" s="18"/>
      <c r="V36" s="18"/>
      <c r="W36" s="18"/>
      <c r="X36" s="18"/>
    </row>
    <row r="37" spans="1:31" ht="15">
      <c r="A37" s="98"/>
      <c r="B37" s="103"/>
      <c r="C37" s="17" t="s">
        <v>72</v>
      </c>
      <c r="D37" s="32">
        <v>5516</v>
      </c>
      <c r="E37" s="35">
        <v>0.14299999999999999</v>
      </c>
      <c r="F37" s="32">
        <v>4807</v>
      </c>
      <c r="G37" s="33">
        <v>0.154</v>
      </c>
      <c r="H37" s="32" t="s">
        <v>282</v>
      </c>
      <c r="I37" s="33" t="s">
        <v>699</v>
      </c>
      <c r="J37" s="32" t="s">
        <v>1163</v>
      </c>
      <c r="K37" s="33" t="s">
        <v>703</v>
      </c>
      <c r="L37" s="32" t="s">
        <v>110</v>
      </c>
      <c r="M37" s="33" t="s">
        <v>111</v>
      </c>
      <c r="N37" s="32" t="s">
        <v>788</v>
      </c>
      <c r="O37" s="33" t="s">
        <v>288</v>
      </c>
      <c r="P37" s="32" t="s">
        <v>1189</v>
      </c>
      <c r="Q37" s="33" t="s">
        <v>588</v>
      </c>
      <c r="R37" s="18"/>
      <c r="S37" s="18"/>
      <c r="T37" s="18"/>
      <c r="U37" s="18"/>
      <c r="V37" s="18"/>
      <c r="W37" s="18"/>
      <c r="X37" s="18"/>
    </row>
    <row r="38" spans="1:31" ht="15">
      <c r="A38" s="98"/>
      <c r="B38" s="103"/>
      <c r="C38" s="17" t="s">
        <v>73</v>
      </c>
      <c r="D38" s="32" t="s">
        <v>1140</v>
      </c>
      <c r="E38" s="35" t="s">
        <v>107</v>
      </c>
      <c r="F38" s="32" t="s">
        <v>1140</v>
      </c>
      <c r="G38" s="33" t="s">
        <v>550</v>
      </c>
      <c r="H38" s="32" t="s">
        <v>110</v>
      </c>
      <c r="I38" s="33" t="s">
        <v>111</v>
      </c>
      <c r="J38" s="32" t="s">
        <v>110</v>
      </c>
      <c r="K38" s="33" t="s">
        <v>111</v>
      </c>
      <c r="L38" s="32" t="s">
        <v>110</v>
      </c>
      <c r="M38" s="33" t="s">
        <v>111</v>
      </c>
      <c r="N38" s="32" t="s">
        <v>110</v>
      </c>
      <c r="O38" s="33" t="s">
        <v>111</v>
      </c>
      <c r="P38" s="32" t="s">
        <v>110</v>
      </c>
      <c r="Q38" s="33" t="s">
        <v>111</v>
      </c>
      <c r="R38" s="18"/>
      <c r="S38" s="18"/>
      <c r="T38" s="18"/>
      <c r="U38" s="18"/>
      <c r="V38" s="18"/>
      <c r="W38" s="18"/>
      <c r="X38" s="18"/>
    </row>
    <row r="39" spans="1:31" ht="15">
      <c r="A39" s="98"/>
      <c r="B39" s="103"/>
      <c r="C39" s="17" t="s">
        <v>74</v>
      </c>
      <c r="D39" s="32">
        <v>5266</v>
      </c>
      <c r="E39" s="35">
        <v>0.15</v>
      </c>
      <c r="F39" s="32">
        <v>4749</v>
      </c>
      <c r="G39" s="33">
        <v>0.158</v>
      </c>
      <c r="H39" s="32" t="s">
        <v>110</v>
      </c>
      <c r="I39" s="33" t="s">
        <v>111</v>
      </c>
      <c r="J39" s="32" t="s">
        <v>130</v>
      </c>
      <c r="K39" s="33" t="s">
        <v>221</v>
      </c>
      <c r="L39" s="32" t="s">
        <v>110</v>
      </c>
      <c r="M39" s="33" t="s">
        <v>111</v>
      </c>
      <c r="N39" s="32" t="s">
        <v>110</v>
      </c>
      <c r="O39" s="33" t="s">
        <v>111</v>
      </c>
      <c r="P39" s="32" t="s">
        <v>1190</v>
      </c>
      <c r="Q39" s="33" t="s">
        <v>952</v>
      </c>
      <c r="R39" s="18"/>
      <c r="S39" s="18"/>
      <c r="T39" s="18"/>
      <c r="U39" s="18"/>
      <c r="V39" s="18"/>
      <c r="W39" s="18"/>
      <c r="X39" s="18"/>
    </row>
    <row r="40" spans="1:31" ht="15">
      <c r="A40" s="98"/>
      <c r="B40" s="103"/>
      <c r="C40" s="17" t="s">
        <v>75</v>
      </c>
      <c r="D40" s="32">
        <v>1749</v>
      </c>
      <c r="E40" s="35">
        <v>0.26500000000000001</v>
      </c>
      <c r="F40" s="32" t="s">
        <v>1144</v>
      </c>
      <c r="G40" s="33" t="s">
        <v>907</v>
      </c>
      <c r="H40" s="32" t="s">
        <v>110</v>
      </c>
      <c r="I40" s="33" t="s">
        <v>111</v>
      </c>
      <c r="J40" s="32" t="s">
        <v>110</v>
      </c>
      <c r="K40" s="33" t="s">
        <v>111</v>
      </c>
      <c r="L40" s="32" t="s">
        <v>110</v>
      </c>
      <c r="M40" s="33" t="s">
        <v>111</v>
      </c>
      <c r="N40" s="32" t="s">
        <v>110</v>
      </c>
      <c r="O40" s="33" t="s">
        <v>111</v>
      </c>
      <c r="P40" s="32" t="s">
        <v>949</v>
      </c>
      <c r="Q40" s="33" t="s">
        <v>670</v>
      </c>
      <c r="R40" s="18"/>
      <c r="S40" s="18"/>
      <c r="T40" s="18"/>
      <c r="U40" s="18"/>
      <c r="V40" s="18"/>
      <c r="W40" s="18"/>
      <c r="X40" s="18"/>
    </row>
    <row r="41" spans="1:31" ht="15">
      <c r="A41" s="98"/>
      <c r="B41" s="103"/>
      <c r="C41" s="17" t="s">
        <v>76</v>
      </c>
      <c r="D41" s="32">
        <v>2373</v>
      </c>
      <c r="E41" s="35">
        <v>0.223</v>
      </c>
      <c r="F41" s="32" t="s">
        <v>1145</v>
      </c>
      <c r="G41" s="33" t="s">
        <v>720</v>
      </c>
      <c r="H41" s="32" t="s">
        <v>110</v>
      </c>
      <c r="I41" s="33" t="s">
        <v>111</v>
      </c>
      <c r="J41" s="32" t="s">
        <v>110</v>
      </c>
      <c r="K41" s="33" t="s">
        <v>111</v>
      </c>
      <c r="L41" s="32" t="s">
        <v>110</v>
      </c>
      <c r="M41" s="33" t="s">
        <v>111</v>
      </c>
      <c r="N41" s="32" t="s">
        <v>110</v>
      </c>
      <c r="O41" s="33" t="s">
        <v>111</v>
      </c>
      <c r="P41" s="32" t="s">
        <v>839</v>
      </c>
      <c r="Q41" s="33" t="s">
        <v>1127</v>
      </c>
      <c r="R41" s="18"/>
      <c r="S41" s="18"/>
      <c r="T41" s="18"/>
      <c r="U41" s="18"/>
      <c r="V41" s="18"/>
      <c r="W41" s="18"/>
      <c r="X41" s="18"/>
    </row>
    <row r="42" spans="1:31" ht="15">
      <c r="A42" s="98"/>
      <c r="B42" s="103"/>
      <c r="C42" s="17" t="s">
        <v>77</v>
      </c>
      <c r="D42" s="32">
        <v>24130</v>
      </c>
      <c r="E42" s="35">
        <v>5.5E-2</v>
      </c>
      <c r="F42" s="32">
        <v>20746</v>
      </c>
      <c r="G42" s="33">
        <v>6.3E-2</v>
      </c>
      <c r="H42" s="32" t="s">
        <v>290</v>
      </c>
      <c r="I42" s="33" t="s">
        <v>657</v>
      </c>
      <c r="J42" s="32" t="s">
        <v>1164</v>
      </c>
      <c r="K42" s="33" t="s">
        <v>276</v>
      </c>
      <c r="L42" s="32" t="s">
        <v>110</v>
      </c>
      <c r="M42" s="33" t="s">
        <v>111</v>
      </c>
      <c r="N42" s="32" t="s">
        <v>1093</v>
      </c>
      <c r="O42" s="33" t="s">
        <v>558</v>
      </c>
      <c r="P42" s="32">
        <v>4090</v>
      </c>
      <c r="Q42" s="33">
        <v>0.17100000000000001</v>
      </c>
      <c r="R42" s="18"/>
      <c r="S42" s="18"/>
      <c r="T42" s="18"/>
      <c r="U42" s="18"/>
      <c r="V42" s="18"/>
      <c r="W42" s="18"/>
      <c r="X42" s="18"/>
    </row>
    <row r="43" spans="1:31" ht="15">
      <c r="A43" s="98"/>
      <c r="B43" s="104"/>
      <c r="C43" s="23" t="s">
        <v>78</v>
      </c>
      <c r="D43" s="32">
        <v>1949</v>
      </c>
      <c r="E43" s="35">
        <v>0.251</v>
      </c>
      <c r="F43" s="32" t="s">
        <v>1146</v>
      </c>
      <c r="G43" s="33" t="s">
        <v>1116</v>
      </c>
      <c r="H43" s="32" t="s">
        <v>110</v>
      </c>
      <c r="I43" s="33" t="s">
        <v>111</v>
      </c>
      <c r="J43" s="32" t="s">
        <v>110</v>
      </c>
      <c r="K43" s="33" t="s">
        <v>111</v>
      </c>
      <c r="L43" s="32" t="s">
        <v>110</v>
      </c>
      <c r="M43" s="33" t="s">
        <v>111</v>
      </c>
      <c r="N43" s="32" t="s">
        <v>110</v>
      </c>
      <c r="O43" s="33" t="s">
        <v>111</v>
      </c>
      <c r="P43" s="32" t="s">
        <v>1184</v>
      </c>
      <c r="Q43" s="33" t="s">
        <v>657</v>
      </c>
      <c r="R43" s="18"/>
      <c r="S43" s="18"/>
      <c r="T43" s="18"/>
      <c r="U43" s="18"/>
      <c r="V43" s="18"/>
      <c r="W43" s="18"/>
      <c r="X43" s="18"/>
    </row>
    <row r="44" spans="1:31" ht="15">
      <c r="A44" s="98"/>
      <c r="B44" s="98" t="s">
        <v>79</v>
      </c>
      <c r="C44" s="22" t="s">
        <v>80</v>
      </c>
      <c r="D44" s="32">
        <v>15139</v>
      </c>
      <c r="E44" s="35">
        <v>7.9000000000000001E-2</v>
      </c>
      <c r="F44" s="32">
        <v>11281</v>
      </c>
      <c r="G44" s="33">
        <v>9.6000000000000002E-2</v>
      </c>
      <c r="H44" s="32" t="s">
        <v>1033</v>
      </c>
      <c r="I44" s="33" t="s">
        <v>1149</v>
      </c>
      <c r="J44" s="32" t="s">
        <v>1159</v>
      </c>
      <c r="K44" s="33" t="s">
        <v>411</v>
      </c>
      <c r="L44" s="32" t="s">
        <v>110</v>
      </c>
      <c r="M44" s="33" t="s">
        <v>111</v>
      </c>
      <c r="N44" s="32" t="s">
        <v>1174</v>
      </c>
      <c r="O44" s="33" t="s">
        <v>295</v>
      </c>
      <c r="P44" s="32">
        <v>4667</v>
      </c>
      <c r="Q44" s="33">
        <v>0.16</v>
      </c>
      <c r="R44" s="18"/>
      <c r="S44" s="18"/>
      <c r="T44" s="18"/>
      <c r="U44" s="18"/>
      <c r="V44" s="18"/>
      <c r="W44" s="18"/>
      <c r="X44" s="18"/>
    </row>
    <row r="45" spans="1:31" ht="15">
      <c r="A45" s="98"/>
      <c r="B45" s="98"/>
      <c r="C45" s="22" t="s">
        <v>81</v>
      </c>
      <c r="D45" s="32">
        <v>33913</v>
      </c>
      <c r="E45" s="35">
        <v>4.2000000000000003E-2</v>
      </c>
      <c r="F45" s="32">
        <v>31978</v>
      </c>
      <c r="G45" s="33">
        <v>4.7E-2</v>
      </c>
      <c r="H45" s="32" t="s">
        <v>1150</v>
      </c>
      <c r="I45" s="33" t="s">
        <v>1151</v>
      </c>
      <c r="J45" s="32" t="s">
        <v>1160</v>
      </c>
      <c r="K45" s="33" t="s">
        <v>641</v>
      </c>
      <c r="L45" s="32" t="s">
        <v>110</v>
      </c>
      <c r="M45" s="33" t="s">
        <v>111</v>
      </c>
      <c r="N45" s="32" t="s">
        <v>1175</v>
      </c>
      <c r="O45" s="33" t="s">
        <v>299</v>
      </c>
      <c r="P45" s="32">
        <v>3829</v>
      </c>
      <c r="Q45" s="33">
        <v>0.17799999999999999</v>
      </c>
      <c r="R45" s="18"/>
      <c r="S45" s="18"/>
      <c r="T45" s="18"/>
      <c r="U45" s="18"/>
      <c r="V45" s="18"/>
      <c r="W45" s="18"/>
      <c r="X45" s="18"/>
    </row>
    <row r="46" spans="1:31" ht="15">
      <c r="A46" s="98"/>
      <c r="B46" s="98"/>
      <c r="C46" s="22" t="s">
        <v>82</v>
      </c>
      <c r="D46" s="32">
        <v>16230</v>
      </c>
      <c r="E46" s="35">
        <v>7.4999999999999997E-2</v>
      </c>
      <c r="F46" s="32">
        <v>14867</v>
      </c>
      <c r="G46" s="33">
        <v>0.08</v>
      </c>
      <c r="H46" s="32" t="s">
        <v>790</v>
      </c>
      <c r="I46" s="33" t="s">
        <v>651</v>
      </c>
      <c r="J46" s="32" t="s">
        <v>850</v>
      </c>
      <c r="K46" s="33" t="s">
        <v>705</v>
      </c>
      <c r="L46" s="32" t="s">
        <v>110</v>
      </c>
      <c r="M46" s="33" t="s">
        <v>111</v>
      </c>
      <c r="N46" s="32" t="s">
        <v>742</v>
      </c>
      <c r="O46" s="33" t="s">
        <v>743</v>
      </c>
      <c r="P46" s="32" t="s">
        <v>1186</v>
      </c>
      <c r="Q46" s="33" t="s">
        <v>235</v>
      </c>
      <c r="R46" s="18"/>
      <c r="S46" s="18"/>
      <c r="T46" s="18"/>
      <c r="U46" s="18"/>
      <c r="V46" s="18"/>
      <c r="W46" s="18"/>
      <c r="X46" s="18"/>
    </row>
    <row r="47" spans="1:31" ht="15">
      <c r="A47" s="98"/>
      <c r="B47" s="98"/>
      <c r="C47" s="22" t="s">
        <v>83</v>
      </c>
      <c r="D47" s="32" t="s">
        <v>1139</v>
      </c>
      <c r="E47" s="35" t="s">
        <v>103</v>
      </c>
      <c r="F47" s="32" t="s">
        <v>918</v>
      </c>
      <c r="G47" s="33" t="s">
        <v>295</v>
      </c>
      <c r="H47" s="32" t="s">
        <v>110</v>
      </c>
      <c r="I47" s="33" t="s">
        <v>111</v>
      </c>
      <c r="J47" s="32" t="s">
        <v>864</v>
      </c>
      <c r="K47" s="33" t="s">
        <v>763</v>
      </c>
      <c r="L47" s="32" t="s">
        <v>110</v>
      </c>
      <c r="M47" s="33" t="s">
        <v>111</v>
      </c>
      <c r="N47" s="32" t="s">
        <v>110</v>
      </c>
      <c r="O47" s="33" t="s">
        <v>111</v>
      </c>
      <c r="P47" s="32" t="s">
        <v>800</v>
      </c>
      <c r="Q47" s="33" t="s">
        <v>129</v>
      </c>
      <c r="R47" s="18"/>
      <c r="S47" s="18"/>
      <c r="T47" s="18"/>
      <c r="U47" s="18"/>
      <c r="V47" s="18"/>
      <c r="W47" s="18"/>
      <c r="X47" s="18"/>
    </row>
    <row r="48" spans="1:31" ht="15">
      <c r="A48" s="24"/>
      <c r="B48" s="25"/>
      <c r="C48" s="24"/>
      <c r="D48" s="26"/>
      <c r="E48" s="27"/>
      <c r="F48" s="28"/>
      <c r="G48" s="29"/>
      <c r="H48" s="28"/>
      <c r="I48" s="29"/>
      <c r="J48" s="28"/>
      <c r="K48" s="29"/>
      <c r="L48" s="28"/>
      <c r="M48" s="29"/>
      <c r="N48" s="28"/>
      <c r="O48" s="29"/>
      <c r="P48" s="28"/>
      <c r="Q48" s="29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</row>
    <row r="49" spans="1:31" ht="15.75">
      <c r="A49" s="8" t="s">
        <v>43</v>
      </c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18"/>
    </row>
    <row r="50" spans="1:31">
      <c r="A50" s="8" t="s">
        <v>7</v>
      </c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</row>
    <row r="51" spans="1:31">
      <c r="A51" s="8" t="s">
        <v>41</v>
      </c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</row>
    <row r="52" spans="1:31">
      <c r="A52" s="8" t="s">
        <v>8</v>
      </c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</row>
    <row r="53" spans="1:31">
      <c r="A53" s="8" t="s">
        <v>9</v>
      </c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</row>
    <row r="54" spans="1:31">
      <c r="A54" s="8" t="s">
        <v>10</v>
      </c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</row>
    <row r="55" spans="1:31">
      <c r="A55" s="8" t="s">
        <v>42</v>
      </c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</row>
    <row r="56" spans="1:31">
      <c r="A56" s="8" t="s">
        <v>11</v>
      </c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</row>
    <row r="57" spans="1:3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</row>
    <row r="58" spans="1:3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</row>
    <row r="59" spans="1:3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</row>
    <row r="60" spans="1:3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8"/>
      <c r="Y60" s="18"/>
      <c r="Z60" s="18"/>
      <c r="AA60" s="18"/>
      <c r="AB60" s="18"/>
      <c r="AC60" s="18"/>
      <c r="AD60" s="18"/>
      <c r="AE60" s="18"/>
    </row>
    <row r="61" spans="1:3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</row>
    <row r="62" spans="1:3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</row>
    <row r="63" spans="1:3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</row>
    <row r="64" spans="1:3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  <c r="AA64" s="18"/>
      <c r="AB64" s="18"/>
      <c r="AC64" s="18"/>
      <c r="AD64" s="18"/>
      <c r="AE64" s="18"/>
    </row>
  </sheetData>
  <mergeCells count="17">
    <mergeCell ref="N3:O3"/>
    <mergeCell ref="P3:Q3"/>
    <mergeCell ref="A3:C4"/>
    <mergeCell ref="D3:E3"/>
    <mergeCell ref="F3:G3"/>
    <mergeCell ref="H3:I3"/>
    <mergeCell ref="J3:K3"/>
    <mergeCell ref="L3:M3"/>
    <mergeCell ref="B44:B47"/>
    <mergeCell ref="A5:A47"/>
    <mergeCell ref="B5:C5"/>
    <mergeCell ref="B6:B7"/>
    <mergeCell ref="B8:B11"/>
    <mergeCell ref="B12:B16"/>
    <mergeCell ref="B17:B22"/>
    <mergeCell ref="B23:B32"/>
    <mergeCell ref="B33:B43"/>
  </mergeCells>
  <pageMargins left="0.78740157499999996" right="0.78740157499999996" top="0.984251969" bottom="0.984251969" header="0.5" footer="0.5"/>
  <pageSetup paperSize="9" orientation="portrait" horizontalDpi="4294967292" vertic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L30"/>
  <sheetViews>
    <sheetView tabSelected="1" workbookViewId="0">
      <selection activeCell="A4" sqref="A4"/>
    </sheetView>
  </sheetViews>
  <sheetFormatPr baseColWidth="10" defaultRowHeight="12.75"/>
  <cols>
    <col min="1" max="4" width="11" style="47"/>
    <col min="5" max="5" width="11" style="47" customWidth="1"/>
    <col min="6" max="16384" width="11" style="47"/>
  </cols>
  <sheetData>
    <row r="1" spans="1:12" s="42" customFormat="1" ht="15.75">
      <c r="A1" s="41" t="s">
        <v>1701</v>
      </c>
    </row>
    <row r="2" spans="1:12" s="37" customFormat="1">
      <c r="A2" s="44" t="s">
        <v>1740</v>
      </c>
    </row>
    <row r="3" spans="1:12" s="46" customFormat="1">
      <c r="A3" s="44" t="s">
        <v>1702</v>
      </c>
    </row>
    <row r="4" spans="1:12" s="46" customFormat="1"/>
    <row r="5" spans="1:12" s="46" customFormat="1">
      <c r="A5" s="44"/>
    </row>
    <row r="6" spans="1:12" s="49" customFormat="1" ht="25.5">
      <c r="A6" s="49" t="s">
        <v>1705</v>
      </c>
      <c r="B6" s="62" t="s">
        <v>14</v>
      </c>
      <c r="C6" s="62" t="s">
        <v>53</v>
      </c>
      <c r="D6" s="62" t="s">
        <v>0</v>
      </c>
      <c r="E6" s="62" t="s">
        <v>1515</v>
      </c>
      <c r="F6" s="80" t="s">
        <v>3</v>
      </c>
      <c r="G6" s="82" t="s">
        <v>12</v>
      </c>
      <c r="H6" s="81" t="s">
        <v>5</v>
      </c>
      <c r="I6" s="82" t="s">
        <v>1517</v>
      </c>
      <c r="J6" s="82" t="s">
        <v>1519</v>
      </c>
      <c r="K6" s="82" t="s">
        <v>1715</v>
      </c>
    </row>
    <row r="7" spans="1:12" s="54" customFormat="1">
      <c r="A7" s="48">
        <v>1</v>
      </c>
      <c r="B7" s="63" t="s">
        <v>1706</v>
      </c>
      <c r="C7" s="63" t="s">
        <v>1526</v>
      </c>
      <c r="D7" s="64">
        <f>IF(LEFT('1.6_A'!AH7,1)="*","** "&amp;'1.6_A'!AG7,'1.6_A'!AG7)</f>
        <v>5157999</v>
      </c>
      <c r="E7" s="64">
        <f>IF(LEFT('1.6_A'!D7,1)="*","** "&amp;'1.6_A'!C7,'1.6_A'!C7)</f>
        <v>1714</v>
      </c>
      <c r="F7" s="64">
        <f>IF(LEFT('1.6_A'!F7,1)="*","** "&amp;'1.6_A'!E7,'1.6_A'!E7)</f>
        <v>3679359</v>
      </c>
      <c r="G7" s="64">
        <f>IF(LEFT('1.6_A'!V7,1)="*","** "&amp;'1.6_A'!U7,'1.6_A'!U7)</f>
        <v>17268</v>
      </c>
      <c r="H7" s="64">
        <f>IF(LEFT('1.6_A'!J7,1)="*","** "&amp;'1.6_A'!I7,'1.6_A'!I7)</f>
        <v>227731</v>
      </c>
      <c r="I7" s="64">
        <f>IF(LEFT('1.6_A'!N7,1)="*","** "&amp;'1.6_A'!M7,'1.6_A'!M7)</f>
        <v>21230</v>
      </c>
      <c r="J7" s="64">
        <f>IF(LEFT('1.6_A'!R7,1)="*","** "&amp;'1.6_A'!Q7,'1.6_A'!Q7)</f>
        <v>7397</v>
      </c>
      <c r="K7" s="64">
        <f t="shared" ref="K7:K27" si="0">D7-SUM(E7:J7)</f>
        <v>1203300</v>
      </c>
      <c r="L7" s="79"/>
    </row>
    <row r="8" spans="1:12" s="54" customFormat="1">
      <c r="A8" s="48">
        <f>A7+1</f>
        <v>2</v>
      </c>
      <c r="B8" s="63"/>
      <c r="C8" s="63" t="s">
        <v>1528</v>
      </c>
      <c r="D8" s="64">
        <f>IF(LEFT('1.6_A'!AH8,1)="*","** "&amp;'1.6_A'!AG8,'1.6_A'!AG8)</f>
        <v>1504334</v>
      </c>
      <c r="E8" s="64">
        <f>IF(LEFT('1.6_A'!D8,1)="*","** "&amp;'1.6_A'!C8,'1.6_A'!C8)</f>
        <v>2072</v>
      </c>
      <c r="F8" s="64">
        <f>IF(LEFT('1.6_A'!F8,1)="*","** "&amp;'1.6_A'!E8,'1.6_A'!E8)</f>
        <v>553578</v>
      </c>
      <c r="G8" s="64">
        <f>IF(LEFT('1.6_A'!V8,1)="*","** "&amp;'1.6_A'!U8,'1.6_A'!U8)</f>
        <v>59326</v>
      </c>
      <c r="H8" s="64">
        <f>IF(LEFT('1.6_A'!J8,1)="*","** "&amp;'1.6_A'!I8,'1.6_A'!I8)</f>
        <v>163281</v>
      </c>
      <c r="I8" s="64">
        <f>IF(LEFT('1.6_A'!N8,1)="*","** "&amp;'1.6_A'!M8,'1.6_A'!M8)</f>
        <v>58671</v>
      </c>
      <c r="J8" s="64">
        <f>IF(LEFT('1.6_A'!R8,1)="*","** "&amp;'1.6_A'!Q8,'1.6_A'!Q8)</f>
        <v>117569</v>
      </c>
      <c r="K8" s="64">
        <f t="shared" si="0"/>
        <v>549837</v>
      </c>
      <c r="L8" s="79"/>
    </row>
    <row r="9" spans="1:12" s="48" customFormat="1">
      <c r="A9" s="48">
        <f t="shared" ref="A9:A27" si="1">A8+1</f>
        <v>3</v>
      </c>
      <c r="B9" s="63"/>
      <c r="C9" s="63" t="s">
        <v>0</v>
      </c>
      <c r="D9" s="64">
        <f>IF(LEFT('1.6_A'!AH9,1)="*","** "&amp;'1.6_A'!AG9,'1.6_A'!AG9)</f>
        <v>6662333</v>
      </c>
      <c r="E9" s="64">
        <f>IF(LEFT('1.6_A'!D9,1)="*","** "&amp;'1.6_A'!C9,'1.6_A'!C9)</f>
        <v>3786</v>
      </c>
      <c r="F9" s="64">
        <f>IF(LEFT('1.6_A'!F9,1)="*","** "&amp;'1.6_A'!E9,'1.6_A'!E9)</f>
        <v>4232937</v>
      </c>
      <c r="G9" s="64">
        <f>IF(LEFT('1.6_A'!V9,1)="*","** "&amp;'1.6_A'!U9,'1.6_A'!U9)</f>
        <v>76593</v>
      </c>
      <c r="H9" s="64">
        <f>IF(LEFT('1.6_A'!J9,1)="*","** "&amp;'1.6_A'!I9,'1.6_A'!I9)</f>
        <v>391012</v>
      </c>
      <c r="I9" s="64">
        <f>IF(LEFT('1.6_A'!N9,1)="*","** "&amp;'1.6_A'!M9,'1.6_A'!M9)</f>
        <v>79901</v>
      </c>
      <c r="J9" s="64">
        <f>IF(LEFT('1.6_A'!R9,1)="*","** "&amp;'1.6_A'!Q9,'1.6_A'!Q9)</f>
        <v>124966</v>
      </c>
      <c r="K9" s="64">
        <f t="shared" si="0"/>
        <v>1753138</v>
      </c>
      <c r="L9" s="79"/>
    </row>
    <row r="10" spans="1:12">
      <c r="A10" s="48">
        <f>A24+1</f>
        <v>16</v>
      </c>
      <c r="B10" s="65" t="s">
        <v>1707</v>
      </c>
      <c r="C10" s="66" t="s">
        <v>1526</v>
      </c>
      <c r="D10" s="67">
        <f>IF(LEFT('1.6_A'!AH22,1)="*","** "&amp;'1.6_A'!AG22,'1.6_A'!AG22)</f>
        <v>73125</v>
      </c>
      <c r="E10" s="67" t="str">
        <f>IF(LEFT('1.6_A'!D22,1)="*","** "&amp;'1.6_A'!C22,'1.6_A'!C22)</f>
        <v>**    NA</v>
      </c>
      <c r="F10" s="67">
        <f>IF(LEFT('1.6_A'!F22,1)="*","** "&amp;'1.6_A'!E22,'1.6_A'!E22)</f>
        <v>69993</v>
      </c>
      <c r="G10" s="67" t="str">
        <f>IF(LEFT('1.6_A'!V22,1)="*","** "&amp;'1.6_A'!U22,'1.6_A'!U22)</f>
        <v>** 431</v>
      </c>
      <c r="H10" s="67" t="str">
        <f>IF(LEFT('1.6_A'!J22,1)="*","** "&amp;'1.6_A'!I22,'1.6_A'!I22)</f>
        <v>** 463</v>
      </c>
      <c r="I10" s="67" t="str">
        <f>IF(LEFT('1.6_A'!N22,1)="*","** "&amp;'1.6_A'!M22,'1.6_A'!M22)</f>
        <v>** 559</v>
      </c>
      <c r="J10" s="67" t="str">
        <f>IF(LEFT('1.6_A'!R22,1)="*","** "&amp;'1.6_A'!Q22,'1.6_A'!Q22)</f>
        <v>** X</v>
      </c>
      <c r="K10" s="67">
        <f t="shared" si="0"/>
        <v>3132</v>
      </c>
      <c r="L10" s="79"/>
    </row>
    <row r="11" spans="1:12">
      <c r="A11" s="48">
        <f>A10+1</f>
        <v>17</v>
      </c>
      <c r="B11" s="66"/>
      <c r="C11" s="66" t="s">
        <v>1528</v>
      </c>
      <c r="D11" s="67">
        <f>IF(LEFT('1.6_A'!AH23,1)="*","** "&amp;'1.6_A'!AG23,'1.6_A'!AG23)</f>
        <v>23634</v>
      </c>
      <c r="E11" s="67" t="str">
        <f>IF(LEFT('1.6_A'!D23,1)="*","** "&amp;'1.6_A'!C23,'1.6_A'!C23)</f>
        <v>**    NA</v>
      </c>
      <c r="F11" s="67">
        <f>IF(LEFT('1.6_A'!F23,1)="*","** "&amp;'1.6_A'!E23,'1.6_A'!E23)</f>
        <v>11952</v>
      </c>
      <c r="G11" s="67">
        <f>IF(LEFT('1.6_A'!V23,1)="*","** "&amp;'1.6_A'!U23,'1.6_A'!U23)</f>
        <v>2502</v>
      </c>
      <c r="H11" s="67">
        <f>IF(LEFT('1.6_A'!J23,1)="*","** "&amp;'1.6_A'!I23,'1.6_A'!I23)</f>
        <v>1511</v>
      </c>
      <c r="I11" s="67">
        <f>IF(LEFT('1.6_A'!N23,1)="*","** "&amp;'1.6_A'!M23,'1.6_A'!M23)</f>
        <v>1304</v>
      </c>
      <c r="J11" s="67">
        <f>IF(LEFT('1.6_A'!R23,1)="*","** "&amp;'1.6_A'!Q23,'1.6_A'!Q23)</f>
        <v>943</v>
      </c>
      <c r="K11" s="67">
        <f t="shared" si="0"/>
        <v>5422</v>
      </c>
      <c r="L11" s="79"/>
    </row>
    <row r="12" spans="1:12">
      <c r="A12" s="48">
        <f>A11+1</f>
        <v>18</v>
      </c>
      <c r="B12" s="66"/>
      <c r="C12" s="66" t="s">
        <v>0</v>
      </c>
      <c r="D12" s="67">
        <f>IF(LEFT('1.6_A'!AH24,1)="*","** "&amp;'1.6_A'!AG24,'1.6_A'!AG24)</f>
        <v>96759</v>
      </c>
      <c r="E12" s="67" t="str">
        <f>IF(LEFT('1.6_A'!D24,1)="*","** "&amp;'1.6_A'!C24,'1.6_A'!C24)</f>
        <v xml:space="preserve">   NA</v>
      </c>
      <c r="F12" s="67">
        <f>IF(LEFT('1.6_A'!F24,1)="*","** "&amp;'1.6_A'!E24,'1.6_A'!E24)</f>
        <v>81944</v>
      </c>
      <c r="G12" s="67">
        <f>IF(LEFT('1.6_A'!V24,1)="*","** "&amp;'1.6_A'!U24,'1.6_A'!U24)</f>
        <v>2933</v>
      </c>
      <c r="H12" s="67">
        <f>IF(LEFT('1.6_A'!J24,1)="*","** "&amp;'1.6_A'!I24,'1.6_A'!I24)</f>
        <v>1974</v>
      </c>
      <c r="I12" s="67">
        <f>IF(LEFT('1.6_A'!N24,1)="*","** "&amp;'1.6_A'!M24,'1.6_A'!M24)</f>
        <v>1863</v>
      </c>
      <c r="J12" s="67">
        <f>IF(LEFT('1.6_A'!R24,1)="*","** "&amp;'1.6_A'!Q24,'1.6_A'!Q24)</f>
        <v>1004</v>
      </c>
      <c r="K12" s="67">
        <f t="shared" si="0"/>
        <v>7041</v>
      </c>
      <c r="L12" s="79"/>
    </row>
    <row r="13" spans="1:12" s="48" customFormat="1">
      <c r="A13" s="48">
        <f>A9+1</f>
        <v>4</v>
      </c>
      <c r="B13" s="63" t="s">
        <v>1708</v>
      </c>
      <c r="C13" s="63" t="s">
        <v>1526</v>
      </c>
      <c r="D13" s="64">
        <f>IF(LEFT('1.6_A'!AH10,1)="*","** "&amp;'1.6_A'!AG10,'1.6_A'!AG10)</f>
        <v>882626</v>
      </c>
      <c r="E13" s="64" t="str">
        <f>IF(LEFT('1.6_A'!D10,1)="*","** "&amp;'1.6_A'!C10,'1.6_A'!C10)</f>
        <v>** 360</v>
      </c>
      <c r="F13" s="64">
        <f>IF(LEFT('1.6_A'!F10,1)="*","** "&amp;'1.6_A'!E10,'1.6_A'!E10)</f>
        <v>830640</v>
      </c>
      <c r="G13" s="64">
        <f>IF(LEFT('1.6_A'!V10,1)="*","** "&amp;'1.6_A'!U10,'1.6_A'!U10)</f>
        <v>5187</v>
      </c>
      <c r="H13" s="64">
        <f>IF(LEFT('1.6_A'!J10,1)="*","** "&amp;'1.6_A'!I10,'1.6_A'!I10)</f>
        <v>7317</v>
      </c>
      <c r="I13" s="64">
        <f>IF(LEFT('1.6_A'!N10,1)="*","** "&amp;'1.6_A'!M10,'1.6_A'!M10)</f>
        <v>6557</v>
      </c>
      <c r="J13" s="64">
        <f>IF(LEFT('1.6_A'!R10,1)="*","** "&amp;'1.6_A'!Q10,'1.6_A'!Q10)</f>
        <v>1774</v>
      </c>
      <c r="K13" s="64">
        <f t="shared" si="0"/>
        <v>31151</v>
      </c>
      <c r="L13" s="79"/>
    </row>
    <row r="14" spans="1:12" s="54" customFormat="1">
      <c r="A14" s="48">
        <f t="shared" si="1"/>
        <v>5</v>
      </c>
      <c r="B14" s="63"/>
      <c r="C14" s="63" t="s">
        <v>1528</v>
      </c>
      <c r="D14" s="64">
        <f>IF(LEFT('1.6_A'!AH11,1)="*","** "&amp;'1.6_A'!AG11,'1.6_A'!AG11)</f>
        <v>291294</v>
      </c>
      <c r="E14" s="64" t="str">
        <f>IF(LEFT('1.6_A'!D11,1)="*","** "&amp;'1.6_A'!C11,'1.6_A'!C11)</f>
        <v>** 703</v>
      </c>
      <c r="F14" s="64">
        <f>IF(LEFT('1.6_A'!F11,1)="*","** "&amp;'1.6_A'!E11,'1.6_A'!E11)</f>
        <v>154051</v>
      </c>
      <c r="G14" s="64">
        <f>IF(LEFT('1.6_A'!V11,1)="*","** "&amp;'1.6_A'!U11,'1.6_A'!U11)</f>
        <v>15530</v>
      </c>
      <c r="H14" s="64">
        <f>IF(LEFT('1.6_A'!J11,1)="*","** "&amp;'1.6_A'!I11,'1.6_A'!I11)</f>
        <v>25629</v>
      </c>
      <c r="I14" s="64">
        <f>IF(LEFT('1.6_A'!N11,1)="*","** "&amp;'1.6_A'!M11,'1.6_A'!M11)</f>
        <v>11855</v>
      </c>
      <c r="J14" s="64">
        <f>IF(LEFT('1.6_A'!R11,1)="*","** "&amp;'1.6_A'!Q11,'1.6_A'!Q11)</f>
        <v>17736</v>
      </c>
      <c r="K14" s="64">
        <f t="shared" si="0"/>
        <v>66493</v>
      </c>
      <c r="L14" s="79"/>
    </row>
    <row r="15" spans="1:12" s="54" customFormat="1">
      <c r="A15" s="48">
        <f t="shared" si="1"/>
        <v>6</v>
      </c>
      <c r="B15" s="63"/>
      <c r="C15" s="63" t="s">
        <v>0</v>
      </c>
      <c r="D15" s="64">
        <f>IF(LEFT('1.6_A'!AH12,1)="*","** "&amp;'1.6_A'!AG12,'1.6_A'!AG12)</f>
        <v>1173920</v>
      </c>
      <c r="E15" s="64">
        <f>IF(LEFT('1.6_A'!D12,1)="*","** "&amp;'1.6_A'!C12,'1.6_A'!C12)</f>
        <v>1063</v>
      </c>
      <c r="F15" s="64">
        <f>IF(LEFT('1.6_A'!F12,1)="*","** "&amp;'1.6_A'!E12,'1.6_A'!E12)</f>
        <v>984691</v>
      </c>
      <c r="G15" s="64">
        <f>IF(LEFT('1.6_A'!V12,1)="*","** "&amp;'1.6_A'!U12,'1.6_A'!U12)</f>
        <v>20717</v>
      </c>
      <c r="H15" s="64">
        <f>IF(LEFT('1.6_A'!J12,1)="*","** "&amp;'1.6_A'!I12,'1.6_A'!I12)</f>
        <v>32946</v>
      </c>
      <c r="I15" s="64">
        <f>IF(LEFT('1.6_A'!N12,1)="*","** "&amp;'1.6_A'!M12,'1.6_A'!M12)</f>
        <v>18412</v>
      </c>
      <c r="J15" s="64">
        <f>IF(LEFT('1.6_A'!R12,1)="*","** "&amp;'1.6_A'!Q12,'1.6_A'!Q12)</f>
        <v>19510</v>
      </c>
      <c r="K15" s="64">
        <f t="shared" si="0"/>
        <v>96581</v>
      </c>
      <c r="L15" s="79"/>
    </row>
    <row r="16" spans="1:12" s="54" customFormat="1">
      <c r="A16" s="48">
        <f t="shared" si="1"/>
        <v>7</v>
      </c>
      <c r="B16" s="63" t="s">
        <v>1709</v>
      </c>
      <c r="C16" s="63" t="s">
        <v>1526</v>
      </c>
      <c r="D16" s="64">
        <f>IF(LEFT('1.6_A'!AH13,1)="*","** "&amp;'1.6_A'!AG13,'1.6_A'!AG13)</f>
        <v>266228</v>
      </c>
      <c r="E16" s="64" t="str">
        <f>IF(LEFT('1.6_A'!D13,1)="*","** "&amp;'1.6_A'!C13,'1.6_A'!C13)</f>
        <v>** X</v>
      </c>
      <c r="F16" s="64">
        <f>IF(LEFT('1.6_A'!F13,1)="*","** "&amp;'1.6_A'!E13,'1.6_A'!E13)</f>
        <v>259323</v>
      </c>
      <c r="G16" s="64" t="str">
        <f>IF(LEFT('1.6_A'!V13,1)="*","** "&amp;'1.6_A'!U13,'1.6_A'!U13)</f>
        <v>** 499</v>
      </c>
      <c r="H16" s="64">
        <f>IF(LEFT('1.6_A'!J13,1)="*","** "&amp;'1.6_A'!I13,'1.6_A'!I13)</f>
        <v>913</v>
      </c>
      <c r="I16" s="64">
        <f>IF(LEFT('1.6_A'!N13,1)="*","** "&amp;'1.6_A'!M13,'1.6_A'!M13)</f>
        <v>1172</v>
      </c>
      <c r="J16" s="64" t="str">
        <f>IF(LEFT('1.6_A'!R13,1)="*","** "&amp;'1.6_A'!Q13,'1.6_A'!Q13)</f>
        <v>** 354</v>
      </c>
      <c r="K16" s="64">
        <f t="shared" si="0"/>
        <v>4820</v>
      </c>
      <c r="L16" s="79"/>
    </row>
    <row r="17" spans="1:12" s="54" customFormat="1">
      <c r="A17" s="48">
        <f t="shared" si="1"/>
        <v>8</v>
      </c>
      <c r="B17" s="63"/>
      <c r="C17" s="63" t="s">
        <v>1528</v>
      </c>
      <c r="D17" s="64">
        <f>IF(LEFT('1.6_A'!AH14,1)="*","** "&amp;'1.6_A'!AG14,'1.6_A'!AG14)</f>
        <v>53253</v>
      </c>
      <c r="E17" s="64" t="str">
        <f>IF(LEFT('1.6_A'!D14,1)="*","** "&amp;'1.6_A'!C14,'1.6_A'!C14)</f>
        <v>** 164</v>
      </c>
      <c r="F17" s="64">
        <f>IF(LEFT('1.6_A'!F14,1)="*","** "&amp;'1.6_A'!E14,'1.6_A'!E14)</f>
        <v>29424</v>
      </c>
      <c r="G17" s="64">
        <f>IF(LEFT('1.6_A'!V14,1)="*","** "&amp;'1.6_A'!U14,'1.6_A'!U14)</f>
        <v>1250</v>
      </c>
      <c r="H17" s="64">
        <f>IF(LEFT('1.6_A'!J14,1)="*","** "&amp;'1.6_A'!I14,'1.6_A'!I14)</f>
        <v>3159</v>
      </c>
      <c r="I17" s="64">
        <f>IF(LEFT('1.6_A'!N14,1)="*","** "&amp;'1.6_A'!M14,'1.6_A'!M14)</f>
        <v>4153</v>
      </c>
      <c r="J17" s="64">
        <f>IF(LEFT('1.6_A'!R14,1)="*","** "&amp;'1.6_A'!Q14,'1.6_A'!Q14)</f>
        <v>3822</v>
      </c>
      <c r="K17" s="64">
        <f t="shared" si="0"/>
        <v>11445</v>
      </c>
      <c r="L17" s="79"/>
    </row>
    <row r="18" spans="1:12" s="54" customFormat="1">
      <c r="A18" s="48">
        <f t="shared" si="1"/>
        <v>9</v>
      </c>
      <c r="B18" s="63"/>
      <c r="C18" s="63" t="s">
        <v>0</v>
      </c>
      <c r="D18" s="64">
        <f>IF(LEFT('1.6_A'!AH15,1)="*","** "&amp;'1.6_A'!AG15,'1.6_A'!AG15)</f>
        <v>319481</v>
      </c>
      <c r="E18" s="64">
        <f>IF(LEFT('1.6_A'!D15,1)="*","** "&amp;'1.6_A'!C15,'1.6_A'!C15)</f>
        <v>213</v>
      </c>
      <c r="F18" s="64">
        <f>IF(LEFT('1.6_A'!F15,1)="*","** "&amp;'1.6_A'!E15,'1.6_A'!E15)</f>
        <v>288748</v>
      </c>
      <c r="G18" s="64">
        <f>IF(LEFT('1.6_A'!V15,1)="*","** "&amp;'1.6_A'!U15,'1.6_A'!U15)</f>
        <v>1749</v>
      </c>
      <c r="H18" s="64">
        <f>IF(LEFT('1.6_A'!J15,1)="*","** "&amp;'1.6_A'!I15,'1.6_A'!I15)</f>
        <v>4072</v>
      </c>
      <c r="I18" s="64">
        <f>IF(LEFT('1.6_A'!N15,1)="*","** "&amp;'1.6_A'!M15,'1.6_A'!M15)</f>
        <v>5325</v>
      </c>
      <c r="J18" s="64">
        <f>IF(LEFT('1.6_A'!R15,1)="*","** "&amp;'1.6_A'!Q15,'1.6_A'!Q15)</f>
        <v>4176</v>
      </c>
      <c r="K18" s="64">
        <f t="shared" si="0"/>
        <v>15198</v>
      </c>
      <c r="L18" s="79"/>
    </row>
    <row r="19" spans="1:12" s="54" customFormat="1">
      <c r="A19" s="48">
        <f t="shared" si="1"/>
        <v>10</v>
      </c>
      <c r="B19" s="63" t="s">
        <v>1710</v>
      </c>
      <c r="C19" s="63" t="s">
        <v>1526</v>
      </c>
      <c r="D19" s="64">
        <f>IF(LEFT('1.6_A'!AH16,1)="*","** "&amp;'1.6_A'!AG16,'1.6_A'!AG16)</f>
        <v>100977</v>
      </c>
      <c r="E19" s="64" t="str">
        <f>IF(LEFT('1.6_A'!D16,1)="*","** "&amp;'1.6_A'!C16,'1.6_A'!C16)</f>
        <v>** X</v>
      </c>
      <c r="F19" s="64">
        <f>IF(LEFT('1.6_A'!F16,1)="*","** "&amp;'1.6_A'!E16,'1.6_A'!E16)</f>
        <v>98169</v>
      </c>
      <c r="G19" s="64" t="str">
        <f>IF(LEFT('1.6_A'!V16,1)="*","** "&amp;'1.6_A'!U16,'1.6_A'!U16)</f>
        <v>** 283</v>
      </c>
      <c r="H19" s="64" t="str">
        <f>IF(LEFT('1.6_A'!J16,1)="*","** "&amp;'1.6_A'!I16,'1.6_A'!I16)</f>
        <v>** 427</v>
      </c>
      <c r="I19" s="64" t="str">
        <f>IF(LEFT('1.6_A'!N16,1)="*","** "&amp;'1.6_A'!M16,'1.6_A'!M16)</f>
        <v>** 341</v>
      </c>
      <c r="J19" s="64" t="str">
        <f>IF(LEFT('1.6_A'!R16,1)="*","** "&amp;'1.6_A'!Q16,'1.6_A'!Q16)</f>
        <v>** 0</v>
      </c>
      <c r="K19" s="64">
        <f t="shared" si="0"/>
        <v>2808</v>
      </c>
      <c r="L19" s="79"/>
    </row>
    <row r="20" spans="1:12">
      <c r="A20" s="48">
        <f t="shared" si="1"/>
        <v>11</v>
      </c>
      <c r="B20" s="63"/>
      <c r="C20" s="63" t="s">
        <v>1528</v>
      </c>
      <c r="D20" s="64">
        <f>IF(LEFT('1.6_A'!AH17,1)="*","** "&amp;'1.6_A'!AG17,'1.6_A'!AG17)</f>
        <v>23806</v>
      </c>
      <c r="E20" s="64" t="str">
        <f>IF(LEFT('1.6_A'!D17,1)="*","** "&amp;'1.6_A'!C17,'1.6_A'!C17)</f>
        <v>** X</v>
      </c>
      <c r="F20" s="64">
        <f>IF(LEFT('1.6_A'!F17,1)="*","** "&amp;'1.6_A'!E17,'1.6_A'!E17)</f>
        <v>13644</v>
      </c>
      <c r="G20" s="64" t="str">
        <f>IF(LEFT('1.6_A'!V17,1)="*","** "&amp;'1.6_A'!U17,'1.6_A'!U17)</f>
        <v>** 898</v>
      </c>
      <c r="H20" s="64" t="str">
        <f>IF(LEFT('1.6_A'!J17,1)="*","** "&amp;'1.6_A'!I17,'1.6_A'!I17)</f>
        <v>** 1255</v>
      </c>
      <c r="I20" s="64" t="str">
        <f>IF(LEFT('1.6_A'!N17,1)="*","** "&amp;'1.6_A'!M17,'1.6_A'!M17)</f>
        <v>** 1432</v>
      </c>
      <c r="J20" s="64" t="str">
        <f>IF(LEFT('1.6_A'!R17,1)="*","** "&amp;'1.6_A'!Q17,'1.6_A'!Q17)</f>
        <v>** 1006</v>
      </c>
      <c r="K20" s="64">
        <f t="shared" si="0"/>
        <v>10162</v>
      </c>
      <c r="L20" s="79"/>
    </row>
    <row r="21" spans="1:12">
      <c r="A21" s="48">
        <f t="shared" si="1"/>
        <v>12</v>
      </c>
      <c r="B21" s="63"/>
      <c r="C21" s="63" t="s">
        <v>0</v>
      </c>
      <c r="D21" s="64">
        <f>IF(LEFT('1.6_A'!AH18,1)="*","** "&amp;'1.6_A'!AG18,'1.6_A'!AG18)</f>
        <v>124783</v>
      </c>
      <c r="E21" s="64">
        <f>IF(LEFT('1.6_A'!D18,1)="*","** "&amp;'1.6_A'!C18,'1.6_A'!C18)</f>
        <v>61</v>
      </c>
      <c r="F21" s="64">
        <f>IF(LEFT('1.6_A'!F18,1)="*","** "&amp;'1.6_A'!E18,'1.6_A'!E18)</f>
        <v>111813</v>
      </c>
      <c r="G21" s="64">
        <f>IF(LEFT('1.6_A'!V18,1)="*","** "&amp;'1.6_A'!U18,'1.6_A'!U18)</f>
        <v>1181</v>
      </c>
      <c r="H21" s="64">
        <f>IF(LEFT('1.6_A'!J18,1)="*","** "&amp;'1.6_A'!I18,'1.6_A'!I18)</f>
        <v>1682</v>
      </c>
      <c r="I21" s="64">
        <f>IF(LEFT('1.6_A'!N18,1)="*","** "&amp;'1.6_A'!M18,'1.6_A'!M18)</f>
        <v>1773</v>
      </c>
      <c r="J21" s="64">
        <f>IF(LEFT('1.6_A'!R18,1)="*","** "&amp;'1.6_A'!Q18,'1.6_A'!Q18)</f>
        <v>1006</v>
      </c>
      <c r="K21" s="64">
        <f t="shared" si="0"/>
        <v>7267</v>
      </c>
      <c r="L21" s="79"/>
    </row>
    <row r="22" spans="1:12">
      <c r="A22" s="48">
        <f t="shared" si="1"/>
        <v>13</v>
      </c>
      <c r="B22" s="63" t="s">
        <v>1711</v>
      </c>
      <c r="C22" s="63" t="s">
        <v>1526</v>
      </c>
      <c r="D22" s="64">
        <f>IF(LEFT('1.6_A'!AH19,1)="*","** "&amp;'1.6_A'!AG19,'1.6_A'!AG19)</f>
        <v>30942</v>
      </c>
      <c r="E22" s="64" t="str">
        <f>IF(LEFT('1.6_A'!D19,1)="*","** "&amp;'1.6_A'!C19,'1.6_A'!C19)</f>
        <v>** X</v>
      </c>
      <c r="F22" s="64">
        <f>IF(LEFT('1.6_A'!F19,1)="*","** "&amp;'1.6_A'!E19,'1.6_A'!E19)</f>
        <v>30362</v>
      </c>
      <c r="G22" s="64" t="str">
        <f>IF(LEFT('1.6_A'!V19,1)="*","** "&amp;'1.6_A'!U19,'1.6_A'!U19)</f>
        <v>** X</v>
      </c>
      <c r="H22" s="64" t="str">
        <f>IF(LEFT('1.6_A'!J19,1)="*","** "&amp;'1.6_A'!I19,'1.6_A'!I19)</f>
        <v>** 145</v>
      </c>
      <c r="I22" s="64" t="str">
        <f>IF(LEFT('1.6_A'!N19,1)="*","** "&amp;'1.6_A'!M19,'1.6_A'!M19)</f>
        <v>** X</v>
      </c>
      <c r="J22" s="64" t="str">
        <f>IF(LEFT('1.6_A'!R19,1)="*","** "&amp;'1.6_A'!Q19,'1.6_A'!Q19)</f>
        <v>** 0</v>
      </c>
      <c r="K22" s="64">
        <f t="shared" si="0"/>
        <v>580</v>
      </c>
      <c r="L22" s="79"/>
    </row>
    <row r="23" spans="1:12">
      <c r="A23" s="48">
        <f t="shared" si="1"/>
        <v>14</v>
      </c>
      <c r="B23" s="63"/>
      <c r="C23" s="63" t="s">
        <v>1528</v>
      </c>
      <c r="D23" s="64">
        <f>IF(LEFT('1.6_A'!AH20,1)="*","** "&amp;'1.6_A'!AG20,'1.6_A'!AG20)</f>
        <v>4321</v>
      </c>
      <c r="E23" s="64" t="str">
        <f>IF(LEFT('1.6_A'!D20,1)="*","** "&amp;'1.6_A'!C20,'1.6_A'!C20)</f>
        <v>** 0</v>
      </c>
      <c r="F23" s="64">
        <f>IF(LEFT('1.6_A'!F20,1)="*","** "&amp;'1.6_A'!E20,'1.6_A'!E20)</f>
        <v>2405</v>
      </c>
      <c r="G23" s="64" t="str">
        <f>IF(LEFT('1.6_A'!V20,1)="*","** "&amp;'1.6_A'!U20,'1.6_A'!U20)</f>
        <v>** 394</v>
      </c>
      <c r="H23" s="64" t="str">
        <f>IF(LEFT('1.6_A'!J20,1)="*","** "&amp;'1.6_A'!I20,'1.6_A'!I20)</f>
        <v>** 253</v>
      </c>
      <c r="I23" s="64" t="str">
        <f>IF(LEFT('1.6_A'!N20,1)="*","** "&amp;'1.6_A'!M20,'1.6_A'!M20)</f>
        <v>** 206</v>
      </c>
      <c r="J23" s="64" t="str">
        <f>IF(LEFT('1.6_A'!R20,1)="*","** "&amp;'1.6_A'!Q20,'1.6_A'!Q20)</f>
        <v>** 294</v>
      </c>
      <c r="K23" s="64">
        <f t="shared" si="0"/>
        <v>1916</v>
      </c>
      <c r="L23" s="79"/>
    </row>
    <row r="24" spans="1:12">
      <c r="A24" s="48">
        <f t="shared" si="1"/>
        <v>15</v>
      </c>
      <c r="B24" s="63"/>
      <c r="C24" s="63" t="s">
        <v>0</v>
      </c>
      <c r="D24" s="64">
        <f>IF(LEFT('1.6_A'!AH21,1)="*","** "&amp;'1.6_A'!AG21,'1.6_A'!AG21)</f>
        <v>35263</v>
      </c>
      <c r="E24" s="64">
        <f>IF(LEFT('1.6_A'!D21,1)="*","** "&amp;'1.6_A'!C21,'1.6_A'!C21)</f>
        <v>31</v>
      </c>
      <c r="F24" s="64">
        <f>IF(LEFT('1.6_A'!F21,1)="*","** "&amp;'1.6_A'!E21,'1.6_A'!E21)</f>
        <v>32767</v>
      </c>
      <c r="G24" s="64">
        <f>IF(LEFT('1.6_A'!V21,1)="*","** "&amp;'1.6_A'!U21,'1.6_A'!U21)</f>
        <v>452</v>
      </c>
      <c r="H24" s="64">
        <f>IF(LEFT('1.6_A'!J21,1)="*","** "&amp;'1.6_A'!I21,'1.6_A'!I21)</f>
        <v>398</v>
      </c>
      <c r="I24" s="64">
        <f>IF(LEFT('1.6_A'!N21,1)="*","** "&amp;'1.6_A'!M21,'1.6_A'!M21)</f>
        <v>295</v>
      </c>
      <c r="J24" s="64">
        <f>IF(LEFT('1.6_A'!R21,1)="*","** "&amp;'1.6_A'!Q21,'1.6_A'!Q21)</f>
        <v>294</v>
      </c>
      <c r="K24" s="64">
        <f t="shared" si="0"/>
        <v>1026</v>
      </c>
      <c r="L24" s="79"/>
    </row>
    <row r="25" spans="1:12">
      <c r="A25" s="48">
        <f>A12+1</f>
        <v>19</v>
      </c>
      <c r="B25" s="68" t="s">
        <v>1712</v>
      </c>
      <c r="C25" s="63" t="s">
        <v>1526</v>
      </c>
      <c r="D25" s="64">
        <f>IF(LEFT('1.6_A'!AH25,1)="*","** "&amp;'1.6_A'!AG25,'1.6_A'!AG25)</f>
        <v>408142</v>
      </c>
      <c r="E25" s="64" t="str">
        <f>IF(LEFT('1.6_A'!D25,1)="*","** "&amp;'1.6_A'!C25,'1.6_A'!C25)</f>
        <v>** 97</v>
      </c>
      <c r="F25" s="64">
        <f>IF(LEFT('1.6_A'!F25,1)="*","** "&amp;'1.6_A'!E25,'1.6_A'!E25)</f>
        <v>396005</v>
      </c>
      <c r="G25" s="64">
        <f>IF(LEFT('1.6_A'!V25,1)="*","** "&amp;'1.6_A'!U25,'1.6_A'!U25)</f>
        <v>1070</v>
      </c>
      <c r="H25" s="64">
        <f>IF(LEFT('1.6_A'!J25,1)="*","** "&amp;'1.6_A'!I25,'1.6_A'!I25)</f>
        <v>1626</v>
      </c>
      <c r="I25" s="64">
        <f>IF(LEFT('1.6_A'!N25,1)="*","** "&amp;'1.6_A'!M25,'1.6_A'!M25)</f>
        <v>1873</v>
      </c>
      <c r="J25" s="64" t="str">
        <f>IF(LEFT('1.6_A'!R25,1)="*","** "&amp;'1.6_A'!Q25,'1.6_A'!Q25)</f>
        <v>** 417</v>
      </c>
      <c r="K25" s="64">
        <f t="shared" si="0"/>
        <v>7568</v>
      </c>
      <c r="L25" s="79"/>
    </row>
    <row r="26" spans="1:12">
      <c r="A26" s="48">
        <f t="shared" si="1"/>
        <v>20</v>
      </c>
      <c r="B26" s="63"/>
      <c r="C26" s="63" t="s">
        <v>1528</v>
      </c>
      <c r="D26" s="64">
        <f>IF(LEFT('1.6_A'!AH26,1)="*","** "&amp;'1.6_A'!AG26,'1.6_A'!AG26)</f>
        <v>116347</v>
      </c>
      <c r="E26" s="64" t="str">
        <f>IF(LEFT('1.6_A'!D26,1)="*","** "&amp;'1.6_A'!C26,'1.6_A'!C26)</f>
        <v>** 143</v>
      </c>
      <c r="F26" s="64">
        <f>IF(LEFT('1.6_A'!F26,1)="*","** "&amp;'1.6_A'!E26,'1.6_A'!E26)</f>
        <v>68011</v>
      </c>
      <c r="G26" s="64">
        <f>IF(LEFT('1.6_A'!V26,1)="*","** "&amp;'1.6_A'!U26,'1.6_A'!U26)</f>
        <v>2480</v>
      </c>
      <c r="H26" s="64">
        <f>IF(LEFT('1.6_A'!J26,1)="*","** "&amp;'1.6_A'!I26,'1.6_A'!I26)</f>
        <v>10349</v>
      </c>
      <c r="I26" s="64">
        <f>IF(LEFT('1.6_A'!N26,1)="*","** "&amp;'1.6_A'!M26,'1.6_A'!M26)</f>
        <v>6984</v>
      </c>
      <c r="J26" s="64">
        <f>IF(LEFT('1.6_A'!R26,1)="*","** "&amp;'1.6_A'!Q26,'1.6_A'!Q26)</f>
        <v>4385</v>
      </c>
      <c r="K26" s="64">
        <f t="shared" si="0"/>
        <v>24138</v>
      </c>
      <c r="L26" s="79"/>
    </row>
    <row r="27" spans="1:12">
      <c r="A27" s="48">
        <f t="shared" si="1"/>
        <v>21</v>
      </c>
      <c r="B27" s="69"/>
      <c r="C27" s="63" t="s">
        <v>0</v>
      </c>
      <c r="D27" s="64">
        <f>IF(LEFT('1.6_A'!AH27,1)="*","** "&amp;'1.6_A'!AG27,'1.6_A'!AG27)</f>
        <v>524489</v>
      </c>
      <c r="E27" s="64">
        <f>IF(LEFT('1.6_A'!D27,1)="*","** "&amp;'1.6_A'!C27,'1.6_A'!C27)</f>
        <v>240</v>
      </c>
      <c r="F27" s="64">
        <f>IF(LEFT('1.6_A'!F27,1)="*","** "&amp;'1.6_A'!E27,'1.6_A'!E27)</f>
        <v>464016</v>
      </c>
      <c r="G27" s="64">
        <f>IF(LEFT('1.6_A'!V27,1)="*","** "&amp;'1.6_A'!U27,'1.6_A'!U27)</f>
        <v>3551</v>
      </c>
      <c r="H27" s="64">
        <f>IF(LEFT('1.6_A'!J27,1)="*","** "&amp;'1.6_A'!I27,'1.6_A'!I27)</f>
        <v>11975</v>
      </c>
      <c r="I27" s="64">
        <f>IF(LEFT('1.6_A'!N27,1)="*","** "&amp;'1.6_A'!M27,'1.6_A'!M27)</f>
        <v>8857</v>
      </c>
      <c r="J27" s="64">
        <f>IF(LEFT('1.6_A'!R27,1)="*","** "&amp;'1.6_A'!Q27,'1.6_A'!Q27)</f>
        <v>4803</v>
      </c>
      <c r="K27" s="64">
        <f t="shared" si="0"/>
        <v>31047</v>
      </c>
      <c r="L27" s="79"/>
    </row>
    <row r="28" spans="1:12" ht="13.5">
      <c r="B28" s="70" t="s">
        <v>1713</v>
      </c>
      <c r="C28" s="71"/>
      <c r="D28" s="71"/>
      <c r="E28" s="71"/>
      <c r="F28" s="71"/>
      <c r="G28" s="71"/>
      <c r="H28" s="71"/>
      <c r="I28" s="71"/>
      <c r="J28" s="71"/>
      <c r="K28" s="72"/>
    </row>
    <row r="29" spans="1:12" ht="13.5">
      <c r="B29" s="73" t="s">
        <v>41</v>
      </c>
      <c r="C29" s="74"/>
      <c r="D29" s="74"/>
      <c r="E29" s="74"/>
      <c r="F29" s="74"/>
      <c r="G29" s="74"/>
      <c r="H29" s="74"/>
      <c r="I29" s="74"/>
      <c r="J29" s="74"/>
      <c r="K29" s="75"/>
    </row>
    <row r="30" spans="1:12" ht="13.5">
      <c r="B30" s="76" t="s">
        <v>1714</v>
      </c>
      <c r="C30" s="77"/>
      <c r="D30" s="77"/>
      <c r="E30" s="77"/>
      <c r="F30" s="77"/>
      <c r="G30" s="77"/>
      <c r="H30" s="77"/>
      <c r="I30" s="77"/>
      <c r="J30" s="77"/>
      <c r="K30" s="78"/>
    </row>
  </sheetData>
  <autoFilter ref="A6:K6"/>
  <pageMargins left="0.7" right="0.7" top="0.78740157499999996" bottom="0.78740157499999996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AE64"/>
  <sheetViews>
    <sheetView zoomScaleNormal="100" workbookViewId="0">
      <pane xSplit="3" ySplit="4" topLeftCell="D5" activePane="bottomRight" state="frozen"/>
      <selection activeCell="D5" sqref="D5"/>
      <selection pane="topRight" activeCell="D5" sqref="D5"/>
      <selection pane="bottomLeft" activeCell="D5" sqref="D5"/>
      <selection pane="bottomRight" activeCell="D5" sqref="D5"/>
    </sheetView>
  </sheetViews>
  <sheetFormatPr baseColWidth="10" defaultRowHeight="14.25"/>
  <cols>
    <col min="1" max="1" width="10.625" customWidth="1"/>
    <col min="2" max="2" width="14" customWidth="1"/>
    <col min="3" max="3" width="34.75" bestFit="1" customWidth="1"/>
    <col min="4" max="17" width="8.75" customWidth="1"/>
    <col min="18" max="18" width="1.25" customWidth="1"/>
    <col min="19" max="29" width="8.75" customWidth="1"/>
    <col min="30" max="30" width="1.25" customWidth="1"/>
  </cols>
  <sheetData>
    <row r="1" spans="1:31" ht="15">
      <c r="A1" s="10" t="s">
        <v>45</v>
      </c>
      <c r="B1" s="1"/>
      <c r="C1" s="1"/>
      <c r="D1" s="2"/>
      <c r="E1" s="2"/>
      <c r="F1" s="2"/>
      <c r="G1" s="2"/>
      <c r="H1" s="2"/>
      <c r="I1" s="2"/>
      <c r="J1" s="18"/>
      <c r="K1" s="18"/>
      <c r="L1" s="18"/>
      <c r="M1" s="18"/>
      <c r="N1" s="18"/>
      <c r="O1" s="18"/>
      <c r="P1" s="18"/>
      <c r="Q1" s="3" t="s">
        <v>13</v>
      </c>
      <c r="R1" s="18"/>
      <c r="S1" s="19"/>
      <c r="T1" s="18"/>
      <c r="U1" s="18"/>
      <c r="V1" s="18"/>
      <c r="W1" s="18"/>
      <c r="X1" s="18"/>
      <c r="Y1" s="18"/>
      <c r="Z1" s="18"/>
      <c r="AA1" s="18"/>
      <c r="AB1" s="18"/>
      <c r="AC1" s="19" t="s">
        <v>46</v>
      </c>
      <c r="AD1" s="18"/>
      <c r="AE1" s="18"/>
    </row>
    <row r="2" spans="1:31">
      <c r="A2" s="4"/>
      <c r="B2" s="4"/>
      <c r="C2" s="4"/>
      <c r="D2" s="5"/>
      <c r="E2" s="5"/>
      <c r="F2" s="5"/>
      <c r="G2" s="5"/>
      <c r="H2" s="5"/>
      <c r="I2" s="5"/>
      <c r="J2" s="18"/>
      <c r="K2" s="18"/>
      <c r="L2" s="18"/>
      <c r="M2" s="18"/>
      <c r="N2" s="18"/>
      <c r="O2" s="18"/>
      <c r="P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</row>
    <row r="3" spans="1:31" ht="14.25" customHeight="1">
      <c r="A3" s="105" t="s">
        <v>47</v>
      </c>
      <c r="B3" s="106"/>
      <c r="C3" s="107"/>
      <c r="D3" s="97" t="s">
        <v>44</v>
      </c>
      <c r="E3" s="99"/>
      <c r="F3" s="95" t="s">
        <v>3</v>
      </c>
      <c r="G3" s="96"/>
      <c r="H3" s="95" t="s">
        <v>4</v>
      </c>
      <c r="I3" s="96"/>
      <c r="J3" s="95" t="s">
        <v>5</v>
      </c>
      <c r="K3" s="96"/>
      <c r="L3" s="95" t="s">
        <v>6</v>
      </c>
      <c r="M3" s="96"/>
      <c r="N3" s="95" t="s">
        <v>12</v>
      </c>
      <c r="O3" s="96"/>
      <c r="P3" s="97" t="s">
        <v>84</v>
      </c>
      <c r="Q3" s="96"/>
      <c r="R3" s="18"/>
      <c r="S3" s="18"/>
      <c r="T3" s="18"/>
      <c r="U3" s="18"/>
      <c r="V3" s="18"/>
      <c r="W3" s="18"/>
      <c r="X3" s="18"/>
    </row>
    <row r="4" spans="1:31" ht="39" customHeight="1">
      <c r="A4" s="108"/>
      <c r="B4" s="109"/>
      <c r="C4" s="110"/>
      <c r="D4" s="6" t="s">
        <v>1</v>
      </c>
      <c r="E4" s="6" t="s">
        <v>2</v>
      </c>
      <c r="F4" s="6" t="s">
        <v>1</v>
      </c>
      <c r="G4" s="6" t="s">
        <v>2</v>
      </c>
      <c r="H4" s="6" t="s">
        <v>1</v>
      </c>
      <c r="I4" s="6" t="s">
        <v>2</v>
      </c>
      <c r="J4" s="6" t="s">
        <v>1</v>
      </c>
      <c r="K4" s="6" t="s">
        <v>2</v>
      </c>
      <c r="L4" s="6" t="s">
        <v>1</v>
      </c>
      <c r="M4" s="6" t="s">
        <v>2</v>
      </c>
      <c r="N4" s="6" t="s">
        <v>1</v>
      </c>
      <c r="O4" s="6" t="s">
        <v>2</v>
      </c>
      <c r="P4" s="6" t="s">
        <v>1</v>
      </c>
      <c r="Q4" s="6" t="s">
        <v>2</v>
      </c>
      <c r="R4" s="18"/>
      <c r="S4" s="18"/>
      <c r="T4" s="18"/>
      <c r="U4" s="18"/>
      <c r="V4" s="18"/>
      <c r="W4" s="18"/>
      <c r="X4" s="18"/>
    </row>
    <row r="5" spans="1:31" ht="12.95" customHeight="1">
      <c r="A5" s="98" t="s">
        <v>29</v>
      </c>
      <c r="B5" s="100" t="s">
        <v>0</v>
      </c>
      <c r="C5" s="101"/>
      <c r="D5" s="30">
        <v>44592</v>
      </c>
      <c r="E5" s="34">
        <v>0.01</v>
      </c>
      <c r="F5" s="30">
        <v>41112</v>
      </c>
      <c r="G5" s="31">
        <v>2.1999999999999999E-2</v>
      </c>
      <c r="H5" s="30" t="s">
        <v>108</v>
      </c>
      <c r="I5" s="31" t="s">
        <v>109</v>
      </c>
      <c r="J5" s="30" t="s">
        <v>118</v>
      </c>
      <c r="K5" s="31" t="s">
        <v>119</v>
      </c>
      <c r="L5" s="30" t="s">
        <v>110</v>
      </c>
      <c r="M5" s="31" t="s">
        <v>111</v>
      </c>
      <c r="N5" s="30" t="s">
        <v>154</v>
      </c>
      <c r="O5" s="31" t="s">
        <v>155</v>
      </c>
      <c r="P5" s="30">
        <v>4708</v>
      </c>
      <c r="Q5" s="31">
        <v>0.157</v>
      </c>
      <c r="R5" s="18"/>
      <c r="S5" s="18"/>
      <c r="T5" s="18"/>
      <c r="U5" s="18"/>
      <c r="V5" s="18"/>
      <c r="W5" s="18"/>
      <c r="X5" s="18"/>
    </row>
    <row r="6" spans="1:31" ht="12.95" customHeight="1">
      <c r="A6" s="98"/>
      <c r="B6" s="102" t="s">
        <v>48</v>
      </c>
      <c r="C6" s="20" t="s">
        <v>49</v>
      </c>
      <c r="D6" s="32">
        <v>22491</v>
      </c>
      <c r="E6" s="35">
        <v>5.1999999999999998E-2</v>
      </c>
      <c r="F6" s="32">
        <v>20881</v>
      </c>
      <c r="G6" s="33">
        <v>5.8000000000000003E-2</v>
      </c>
      <c r="H6" s="32" t="s">
        <v>865</v>
      </c>
      <c r="I6" s="33" t="s">
        <v>1105</v>
      </c>
      <c r="J6" s="32" t="s">
        <v>1063</v>
      </c>
      <c r="K6" s="33" t="s">
        <v>628</v>
      </c>
      <c r="L6" s="32" t="s">
        <v>110</v>
      </c>
      <c r="M6" s="33" t="s">
        <v>111</v>
      </c>
      <c r="N6" s="32" t="s">
        <v>642</v>
      </c>
      <c r="O6" s="33" t="s">
        <v>1043</v>
      </c>
      <c r="P6" s="32">
        <v>2330</v>
      </c>
      <c r="Q6" s="33">
        <v>0.22600000000000001</v>
      </c>
      <c r="R6" s="18"/>
      <c r="S6" s="18"/>
      <c r="T6" s="18"/>
      <c r="U6" s="18"/>
      <c r="V6" s="18"/>
      <c r="W6" s="18"/>
      <c r="X6" s="18"/>
    </row>
    <row r="7" spans="1:31" ht="15">
      <c r="A7" s="98"/>
      <c r="B7" s="102"/>
      <c r="C7" s="20" t="s">
        <v>50</v>
      </c>
      <c r="D7" s="32">
        <v>22101</v>
      </c>
      <c r="E7" s="35">
        <v>5.2999999999999999E-2</v>
      </c>
      <c r="F7" s="32">
        <v>20232</v>
      </c>
      <c r="G7" s="33">
        <v>5.8999999999999997E-2</v>
      </c>
      <c r="H7" s="32" t="s">
        <v>343</v>
      </c>
      <c r="I7" s="33" t="s">
        <v>191</v>
      </c>
      <c r="J7" s="32" t="s">
        <v>1152</v>
      </c>
      <c r="K7" s="33" t="s">
        <v>464</v>
      </c>
      <c r="L7" s="32" t="s">
        <v>110</v>
      </c>
      <c r="M7" s="33" t="s">
        <v>111</v>
      </c>
      <c r="N7" s="32" t="s">
        <v>559</v>
      </c>
      <c r="O7" s="33" t="s">
        <v>251</v>
      </c>
      <c r="P7" s="32">
        <v>2378</v>
      </c>
      <c r="Q7" s="33">
        <v>0.22800000000000001</v>
      </c>
      <c r="R7" s="18"/>
      <c r="S7" s="18"/>
      <c r="T7" s="18"/>
      <c r="U7" s="18"/>
      <c r="V7" s="18"/>
      <c r="W7" s="18"/>
      <c r="X7" s="18"/>
    </row>
    <row r="8" spans="1:31" ht="15">
      <c r="A8" s="98"/>
      <c r="B8" s="102" t="s">
        <v>51</v>
      </c>
      <c r="C8" s="20" t="s">
        <v>85</v>
      </c>
      <c r="D8" s="32">
        <v>6824</v>
      </c>
      <c r="E8" s="35">
        <v>0.129</v>
      </c>
      <c r="F8" s="32">
        <v>6559</v>
      </c>
      <c r="G8" s="33">
        <v>0.13200000000000001</v>
      </c>
      <c r="H8" s="32" t="s">
        <v>110</v>
      </c>
      <c r="I8" s="33" t="s">
        <v>111</v>
      </c>
      <c r="J8" s="32" t="s">
        <v>110</v>
      </c>
      <c r="K8" s="33" t="s">
        <v>111</v>
      </c>
      <c r="L8" s="32" t="s">
        <v>110</v>
      </c>
      <c r="M8" s="33" t="s">
        <v>111</v>
      </c>
      <c r="N8" s="32" t="s">
        <v>1216</v>
      </c>
      <c r="O8" s="33" t="s">
        <v>1217</v>
      </c>
      <c r="P8" s="32" t="s">
        <v>738</v>
      </c>
      <c r="Q8" s="33" t="s">
        <v>1220</v>
      </c>
      <c r="R8" s="18"/>
      <c r="S8" s="18"/>
      <c r="T8" s="18"/>
      <c r="U8" s="18"/>
      <c r="V8" s="18"/>
      <c r="W8" s="18"/>
      <c r="X8" s="18"/>
    </row>
    <row r="9" spans="1:31" ht="15">
      <c r="A9" s="98"/>
      <c r="B9" s="102"/>
      <c r="C9" s="20" t="s">
        <v>86</v>
      </c>
      <c r="D9" s="32">
        <v>12974</v>
      </c>
      <c r="E9" s="35">
        <v>8.5999999999999993E-2</v>
      </c>
      <c r="F9" s="32">
        <v>11464</v>
      </c>
      <c r="G9" s="33">
        <v>9.4E-2</v>
      </c>
      <c r="H9" s="32" t="s">
        <v>110</v>
      </c>
      <c r="I9" s="33" t="s">
        <v>111</v>
      </c>
      <c r="J9" s="32" t="s">
        <v>397</v>
      </c>
      <c r="K9" s="33" t="s">
        <v>769</v>
      </c>
      <c r="L9" s="32" t="s">
        <v>110</v>
      </c>
      <c r="M9" s="33" t="s">
        <v>111</v>
      </c>
      <c r="N9" s="32" t="s">
        <v>1218</v>
      </c>
      <c r="O9" s="33" t="s">
        <v>105</v>
      </c>
      <c r="P9" s="32">
        <v>2187</v>
      </c>
      <c r="Q9" s="33">
        <v>0.24299999999999999</v>
      </c>
      <c r="R9" s="18"/>
      <c r="S9" s="18"/>
      <c r="T9" s="18"/>
      <c r="U9" s="18"/>
      <c r="V9" s="18"/>
      <c r="W9" s="18"/>
      <c r="X9" s="18"/>
    </row>
    <row r="10" spans="1:31" ht="15">
      <c r="A10" s="98"/>
      <c r="B10" s="102"/>
      <c r="C10" s="20" t="s">
        <v>87</v>
      </c>
      <c r="D10" s="32">
        <v>15861</v>
      </c>
      <c r="E10" s="35">
        <v>6.8000000000000005E-2</v>
      </c>
      <c r="F10" s="32">
        <v>14491</v>
      </c>
      <c r="G10" s="33">
        <v>7.3999999999999996E-2</v>
      </c>
      <c r="H10" s="32" t="s">
        <v>110</v>
      </c>
      <c r="I10" s="33" t="s">
        <v>111</v>
      </c>
      <c r="J10" s="32" t="s">
        <v>1205</v>
      </c>
      <c r="K10" s="33" t="s">
        <v>212</v>
      </c>
      <c r="L10" s="32" t="s">
        <v>110</v>
      </c>
      <c r="M10" s="33" t="s">
        <v>111</v>
      </c>
      <c r="N10" s="32" t="s">
        <v>174</v>
      </c>
      <c r="O10" s="33" t="s">
        <v>713</v>
      </c>
      <c r="P10" s="32">
        <v>1692</v>
      </c>
      <c r="Q10" s="33">
        <v>0.26100000000000001</v>
      </c>
      <c r="R10" s="18"/>
      <c r="S10" s="18"/>
      <c r="T10" s="18"/>
      <c r="U10" s="18"/>
      <c r="V10" s="18"/>
      <c r="W10" s="18"/>
      <c r="X10" s="18"/>
    </row>
    <row r="11" spans="1:31" ht="15">
      <c r="A11" s="98"/>
      <c r="B11" s="102"/>
      <c r="C11" s="20" t="s">
        <v>52</v>
      </c>
      <c r="D11" s="32">
        <v>8933</v>
      </c>
      <c r="E11" s="35">
        <v>9.6000000000000002E-2</v>
      </c>
      <c r="F11" s="32">
        <v>8599</v>
      </c>
      <c r="G11" s="33">
        <v>9.9000000000000005E-2</v>
      </c>
      <c r="H11" s="32" t="s">
        <v>593</v>
      </c>
      <c r="I11" s="33" t="s">
        <v>225</v>
      </c>
      <c r="J11" s="32" t="s">
        <v>515</v>
      </c>
      <c r="K11" s="33" t="s">
        <v>175</v>
      </c>
      <c r="L11" s="32" t="s">
        <v>110</v>
      </c>
      <c r="M11" s="33" t="s">
        <v>111</v>
      </c>
      <c r="N11" s="32" t="s">
        <v>110</v>
      </c>
      <c r="O11" s="33" t="s">
        <v>111</v>
      </c>
      <c r="P11" s="32" t="s">
        <v>358</v>
      </c>
      <c r="Q11" s="33" t="s">
        <v>441</v>
      </c>
      <c r="R11" s="18"/>
      <c r="S11" s="18"/>
      <c r="T11" s="18"/>
      <c r="U11" s="18"/>
      <c r="V11" s="18"/>
      <c r="W11" s="18"/>
      <c r="X11" s="18"/>
    </row>
    <row r="12" spans="1:31" ht="15">
      <c r="A12" s="98"/>
      <c r="B12" s="102" t="s">
        <v>53</v>
      </c>
      <c r="C12" s="21" t="s">
        <v>54</v>
      </c>
      <c r="D12" s="32">
        <v>37983</v>
      </c>
      <c r="E12" s="35">
        <v>2.1999999999999999E-2</v>
      </c>
      <c r="F12" s="32">
        <v>37208</v>
      </c>
      <c r="G12" s="33">
        <v>2.8000000000000001E-2</v>
      </c>
      <c r="H12" s="32" t="s">
        <v>1207</v>
      </c>
      <c r="I12" s="33" t="s">
        <v>251</v>
      </c>
      <c r="J12" s="32" t="s">
        <v>1215</v>
      </c>
      <c r="K12" s="33" t="s">
        <v>303</v>
      </c>
      <c r="L12" s="32" t="s">
        <v>110</v>
      </c>
      <c r="M12" s="33" t="s">
        <v>111</v>
      </c>
      <c r="N12" s="32" t="s">
        <v>1087</v>
      </c>
      <c r="O12" s="33" t="s">
        <v>747</v>
      </c>
      <c r="P12" s="32">
        <v>1669</v>
      </c>
      <c r="Q12" s="33">
        <v>0.26100000000000001</v>
      </c>
      <c r="R12" s="18"/>
      <c r="S12" s="18"/>
      <c r="T12" s="18"/>
      <c r="U12" s="18"/>
      <c r="V12" s="18"/>
      <c r="W12" s="18"/>
      <c r="X12" s="18"/>
    </row>
    <row r="13" spans="1:31" ht="15">
      <c r="A13" s="98"/>
      <c r="B13" s="102"/>
      <c r="C13" s="20" t="s">
        <v>88</v>
      </c>
      <c r="D13" s="32">
        <v>4653</v>
      </c>
      <c r="E13" s="35">
        <v>0.16</v>
      </c>
      <c r="F13" s="32">
        <v>3275</v>
      </c>
      <c r="G13" s="33">
        <v>0.19500000000000001</v>
      </c>
      <c r="H13" s="32" t="s">
        <v>110</v>
      </c>
      <c r="I13" s="33" t="s">
        <v>111</v>
      </c>
      <c r="J13" s="32" t="s">
        <v>1014</v>
      </c>
      <c r="K13" s="33" t="s">
        <v>912</v>
      </c>
      <c r="L13" s="32" t="s">
        <v>110</v>
      </c>
      <c r="M13" s="33" t="s">
        <v>111</v>
      </c>
      <c r="N13" s="32" t="s">
        <v>335</v>
      </c>
      <c r="O13" s="33" t="s">
        <v>1105</v>
      </c>
      <c r="P13" s="32" t="s">
        <v>1229</v>
      </c>
      <c r="Q13" s="33" t="s">
        <v>357</v>
      </c>
      <c r="R13" s="18"/>
      <c r="S13" s="18"/>
      <c r="T13" s="18"/>
      <c r="U13" s="18"/>
      <c r="V13" s="18"/>
      <c r="W13" s="18"/>
      <c r="X13" s="18"/>
    </row>
    <row r="14" spans="1:31" ht="15">
      <c r="A14" s="98"/>
      <c r="B14" s="102"/>
      <c r="C14" s="20" t="s">
        <v>55</v>
      </c>
      <c r="D14" s="32" t="s">
        <v>1145</v>
      </c>
      <c r="E14" s="35" t="s">
        <v>272</v>
      </c>
      <c r="F14" s="32" t="s">
        <v>296</v>
      </c>
      <c r="G14" s="33" t="s">
        <v>219</v>
      </c>
      <c r="H14" s="32" t="s">
        <v>110</v>
      </c>
      <c r="I14" s="33" t="s">
        <v>111</v>
      </c>
      <c r="J14" s="32" t="s">
        <v>110</v>
      </c>
      <c r="K14" s="33" t="s">
        <v>111</v>
      </c>
      <c r="L14" s="32" t="s">
        <v>110</v>
      </c>
      <c r="M14" s="33" t="s">
        <v>111</v>
      </c>
      <c r="N14" s="32" t="s">
        <v>110</v>
      </c>
      <c r="O14" s="33" t="s">
        <v>111</v>
      </c>
      <c r="P14" s="32" t="s">
        <v>1230</v>
      </c>
      <c r="Q14" s="33" t="s">
        <v>185</v>
      </c>
      <c r="R14" s="18"/>
      <c r="S14" s="18"/>
      <c r="T14" s="18"/>
      <c r="U14" s="18"/>
      <c r="V14" s="18"/>
      <c r="W14" s="18"/>
      <c r="X14" s="18"/>
    </row>
    <row r="15" spans="1:31" ht="15">
      <c r="A15" s="98"/>
      <c r="B15" s="102"/>
      <c r="C15" s="20" t="s">
        <v>56</v>
      </c>
      <c r="D15" s="32" t="s">
        <v>843</v>
      </c>
      <c r="E15" s="35" t="s">
        <v>1197</v>
      </c>
      <c r="F15" s="32" t="s">
        <v>110</v>
      </c>
      <c r="G15" s="33" t="s">
        <v>111</v>
      </c>
      <c r="H15" s="32" t="s">
        <v>110</v>
      </c>
      <c r="I15" s="33" t="s">
        <v>111</v>
      </c>
      <c r="J15" s="32" t="s">
        <v>110</v>
      </c>
      <c r="K15" s="33" t="s">
        <v>111</v>
      </c>
      <c r="L15" s="32" t="s">
        <v>110</v>
      </c>
      <c r="M15" s="33" t="s">
        <v>111</v>
      </c>
      <c r="N15" s="32" t="s">
        <v>110</v>
      </c>
      <c r="O15" s="33" t="s">
        <v>111</v>
      </c>
      <c r="P15" s="32" t="s">
        <v>397</v>
      </c>
      <c r="Q15" s="33" t="s">
        <v>535</v>
      </c>
      <c r="R15" s="18"/>
      <c r="S15" s="18"/>
      <c r="T15" s="18"/>
      <c r="U15" s="18"/>
      <c r="V15" s="18"/>
      <c r="W15" s="18"/>
      <c r="X15" s="18"/>
    </row>
    <row r="16" spans="1:31" ht="15">
      <c r="A16" s="98"/>
      <c r="B16" s="102"/>
      <c r="C16" s="20" t="s">
        <v>57</v>
      </c>
      <c r="D16" s="32" t="s">
        <v>110</v>
      </c>
      <c r="E16" s="35" t="s">
        <v>111</v>
      </c>
      <c r="F16" s="32" t="s">
        <v>110</v>
      </c>
      <c r="G16" s="33" t="s">
        <v>111</v>
      </c>
      <c r="H16" s="32" t="s">
        <v>110</v>
      </c>
      <c r="I16" s="33" t="s">
        <v>111</v>
      </c>
      <c r="J16" s="32" t="s">
        <v>110</v>
      </c>
      <c r="K16" s="33" t="s">
        <v>111</v>
      </c>
      <c r="L16" s="32" t="s">
        <v>110</v>
      </c>
      <c r="M16" s="33" t="s">
        <v>111</v>
      </c>
      <c r="N16" s="32" t="s">
        <v>110</v>
      </c>
      <c r="O16" s="33" t="s">
        <v>111</v>
      </c>
      <c r="P16" s="32" t="s">
        <v>110</v>
      </c>
      <c r="Q16" s="33" t="s">
        <v>111</v>
      </c>
      <c r="R16" s="18"/>
      <c r="S16" s="18"/>
      <c r="T16" s="18"/>
      <c r="U16" s="18"/>
      <c r="V16" s="18"/>
      <c r="W16" s="18"/>
      <c r="X16" s="18"/>
    </row>
    <row r="17" spans="1:24" ht="15">
      <c r="A17" s="98"/>
      <c r="B17" s="103" t="s">
        <v>58</v>
      </c>
      <c r="C17" s="17" t="s">
        <v>89</v>
      </c>
      <c r="D17" s="32">
        <v>32012</v>
      </c>
      <c r="E17" s="35">
        <v>3.3000000000000002E-2</v>
      </c>
      <c r="F17" s="32">
        <v>31979</v>
      </c>
      <c r="G17" s="33">
        <v>3.5999999999999997E-2</v>
      </c>
      <c r="H17" s="32" t="s">
        <v>770</v>
      </c>
      <c r="I17" s="33" t="s">
        <v>473</v>
      </c>
      <c r="J17" s="32" t="s">
        <v>350</v>
      </c>
      <c r="K17" s="33" t="s">
        <v>221</v>
      </c>
      <c r="L17" s="32" t="s">
        <v>110</v>
      </c>
      <c r="M17" s="33" t="s">
        <v>111</v>
      </c>
      <c r="N17" s="32" t="s">
        <v>1150</v>
      </c>
      <c r="O17" s="33" t="s">
        <v>568</v>
      </c>
      <c r="P17" s="32" t="s">
        <v>864</v>
      </c>
      <c r="Q17" s="33" t="s">
        <v>726</v>
      </c>
      <c r="R17" s="18"/>
      <c r="S17" s="18"/>
      <c r="T17" s="18"/>
      <c r="U17" s="18"/>
      <c r="V17" s="18"/>
      <c r="W17" s="18"/>
      <c r="X17" s="18"/>
    </row>
    <row r="18" spans="1:24" ht="15">
      <c r="A18" s="98"/>
      <c r="B18" s="103"/>
      <c r="C18" s="17" t="s">
        <v>90</v>
      </c>
      <c r="D18" s="32">
        <v>4507</v>
      </c>
      <c r="E18" s="35">
        <v>0.152</v>
      </c>
      <c r="F18" s="32">
        <v>3797</v>
      </c>
      <c r="G18" s="33">
        <v>0.16700000000000001</v>
      </c>
      <c r="H18" s="32" t="s">
        <v>110</v>
      </c>
      <c r="I18" s="33" t="s">
        <v>111</v>
      </c>
      <c r="J18" s="32" t="s">
        <v>1213</v>
      </c>
      <c r="K18" s="33" t="s">
        <v>251</v>
      </c>
      <c r="L18" s="32" t="s">
        <v>110</v>
      </c>
      <c r="M18" s="33" t="s">
        <v>111</v>
      </c>
      <c r="N18" s="32" t="s">
        <v>621</v>
      </c>
      <c r="O18" s="33" t="s">
        <v>189</v>
      </c>
      <c r="P18" s="32" t="s">
        <v>1228</v>
      </c>
      <c r="Q18" s="33" t="s">
        <v>201</v>
      </c>
      <c r="R18" s="18"/>
      <c r="S18" s="18"/>
      <c r="T18" s="18"/>
      <c r="U18" s="18"/>
      <c r="V18" s="18"/>
      <c r="W18" s="18"/>
      <c r="X18" s="18"/>
    </row>
    <row r="19" spans="1:24" ht="15">
      <c r="A19" s="98"/>
      <c r="B19" s="103"/>
      <c r="C19" s="17" t="s">
        <v>91</v>
      </c>
      <c r="D19" s="32">
        <v>5642</v>
      </c>
      <c r="E19" s="35">
        <v>0.14399999999999999</v>
      </c>
      <c r="F19" s="32">
        <v>3206</v>
      </c>
      <c r="G19" s="33">
        <v>0.19700000000000001</v>
      </c>
      <c r="H19" s="32" t="s">
        <v>110</v>
      </c>
      <c r="I19" s="33" t="s">
        <v>111</v>
      </c>
      <c r="J19" s="32" t="s">
        <v>767</v>
      </c>
      <c r="K19" s="33" t="s">
        <v>1214</v>
      </c>
      <c r="L19" s="32" t="s">
        <v>110</v>
      </c>
      <c r="M19" s="33" t="s">
        <v>111</v>
      </c>
      <c r="N19" s="32" t="s">
        <v>224</v>
      </c>
      <c r="O19" s="33" t="s">
        <v>732</v>
      </c>
      <c r="P19" s="32">
        <v>2813</v>
      </c>
      <c r="Q19" s="33">
        <v>0.21</v>
      </c>
      <c r="R19" s="18"/>
      <c r="S19" s="18"/>
      <c r="T19" s="18"/>
      <c r="U19" s="18"/>
      <c r="V19" s="18"/>
      <c r="W19" s="18"/>
      <c r="X19" s="18"/>
    </row>
    <row r="20" spans="1:24" ht="15">
      <c r="A20" s="98"/>
      <c r="B20" s="103"/>
      <c r="C20" s="17" t="s">
        <v>92</v>
      </c>
      <c r="D20" s="32" t="s">
        <v>1196</v>
      </c>
      <c r="E20" s="35" t="s">
        <v>553</v>
      </c>
      <c r="F20" s="32" t="s">
        <v>1205</v>
      </c>
      <c r="G20" s="33" t="s">
        <v>612</v>
      </c>
      <c r="H20" s="32" t="s">
        <v>110</v>
      </c>
      <c r="I20" s="33" t="s">
        <v>111</v>
      </c>
      <c r="J20" s="32" t="s">
        <v>1102</v>
      </c>
      <c r="K20" s="33" t="s">
        <v>99</v>
      </c>
      <c r="L20" s="32" t="s">
        <v>110</v>
      </c>
      <c r="M20" s="33" t="s">
        <v>111</v>
      </c>
      <c r="N20" s="32" t="s">
        <v>110</v>
      </c>
      <c r="O20" s="33" t="s">
        <v>111</v>
      </c>
      <c r="P20" s="32" t="s">
        <v>110</v>
      </c>
      <c r="Q20" s="33" t="s">
        <v>111</v>
      </c>
      <c r="R20" s="18"/>
      <c r="S20" s="18"/>
      <c r="T20" s="18"/>
      <c r="U20" s="18"/>
      <c r="V20" s="18"/>
      <c r="W20" s="18"/>
      <c r="X20" s="18"/>
    </row>
    <row r="21" spans="1:24" ht="15">
      <c r="A21" s="98"/>
      <c r="B21" s="103"/>
      <c r="C21" s="17" t="s">
        <v>93</v>
      </c>
      <c r="D21" s="32" t="s">
        <v>110</v>
      </c>
      <c r="E21" s="35" t="s">
        <v>111</v>
      </c>
      <c r="F21" s="32" t="s">
        <v>110</v>
      </c>
      <c r="G21" s="33" t="s">
        <v>111</v>
      </c>
      <c r="H21" s="32" t="s">
        <v>110</v>
      </c>
      <c r="I21" s="33" t="s">
        <v>111</v>
      </c>
      <c r="J21" s="32" t="s">
        <v>110</v>
      </c>
      <c r="K21" s="33" t="s">
        <v>111</v>
      </c>
      <c r="L21" s="32" t="s">
        <v>110</v>
      </c>
      <c r="M21" s="33" t="s">
        <v>111</v>
      </c>
      <c r="N21" s="32" t="s">
        <v>110</v>
      </c>
      <c r="O21" s="33" t="s">
        <v>111</v>
      </c>
      <c r="P21" s="32" t="s">
        <v>110</v>
      </c>
      <c r="Q21" s="33" t="s">
        <v>111</v>
      </c>
      <c r="R21" s="18"/>
      <c r="S21" s="18"/>
      <c r="T21" s="18"/>
      <c r="U21" s="18"/>
      <c r="V21" s="18"/>
      <c r="W21" s="18"/>
      <c r="X21" s="18"/>
    </row>
    <row r="22" spans="1:24" ht="15">
      <c r="A22" s="98"/>
      <c r="B22" s="103"/>
      <c r="C22" s="17" t="s">
        <v>94</v>
      </c>
      <c r="D22" s="32">
        <v>1730</v>
      </c>
      <c r="E22" s="35">
        <v>0.26</v>
      </c>
      <c r="F22" s="32" t="s">
        <v>1206</v>
      </c>
      <c r="G22" s="33" t="s">
        <v>1204</v>
      </c>
      <c r="H22" s="32" t="s">
        <v>110</v>
      </c>
      <c r="I22" s="33" t="s">
        <v>111</v>
      </c>
      <c r="J22" s="32" t="s">
        <v>110</v>
      </c>
      <c r="K22" s="33" t="s">
        <v>111</v>
      </c>
      <c r="L22" s="32" t="s">
        <v>110</v>
      </c>
      <c r="M22" s="33" t="s">
        <v>111</v>
      </c>
      <c r="N22" s="32" t="s">
        <v>110</v>
      </c>
      <c r="O22" s="33" t="s">
        <v>111</v>
      </c>
      <c r="P22" s="32" t="s">
        <v>476</v>
      </c>
      <c r="Q22" s="33" t="s">
        <v>495</v>
      </c>
      <c r="R22" s="18"/>
      <c r="S22" s="18"/>
      <c r="T22" s="18"/>
      <c r="U22" s="18"/>
      <c r="V22" s="18"/>
      <c r="W22" s="18"/>
      <c r="X22" s="18"/>
    </row>
    <row r="23" spans="1:24" ht="15">
      <c r="A23" s="98"/>
      <c r="B23" s="103" t="s">
        <v>59</v>
      </c>
      <c r="C23" s="22" t="s">
        <v>95</v>
      </c>
      <c r="D23" s="32">
        <v>20844</v>
      </c>
      <c r="E23" s="35">
        <v>5.8000000000000003E-2</v>
      </c>
      <c r="F23" s="32">
        <v>19542</v>
      </c>
      <c r="G23" s="33">
        <v>6.3E-2</v>
      </c>
      <c r="H23" s="32" t="s">
        <v>110</v>
      </c>
      <c r="I23" s="33" t="s">
        <v>111</v>
      </c>
      <c r="J23" s="32" t="s">
        <v>638</v>
      </c>
      <c r="K23" s="33" t="s">
        <v>115</v>
      </c>
      <c r="L23" s="32" t="s">
        <v>110</v>
      </c>
      <c r="M23" s="33" t="s">
        <v>111</v>
      </c>
      <c r="N23" s="32" t="s">
        <v>751</v>
      </c>
      <c r="O23" s="33" t="s">
        <v>558</v>
      </c>
      <c r="P23" s="32">
        <v>2358</v>
      </c>
      <c r="Q23" s="33">
        <v>0.22700000000000001</v>
      </c>
      <c r="R23" s="18"/>
      <c r="S23" s="18"/>
      <c r="T23" s="18"/>
      <c r="U23" s="18"/>
      <c r="V23" s="18"/>
      <c r="W23" s="18"/>
      <c r="X23" s="18"/>
    </row>
    <row r="24" spans="1:24" ht="15">
      <c r="A24" s="98"/>
      <c r="B24" s="103"/>
      <c r="C24" s="17" t="s">
        <v>96</v>
      </c>
      <c r="D24" s="32">
        <v>2379</v>
      </c>
      <c r="E24" s="35">
        <v>0.221</v>
      </c>
      <c r="F24" s="32">
        <v>2206</v>
      </c>
      <c r="G24" s="33">
        <v>0.22900000000000001</v>
      </c>
      <c r="H24" s="32" t="s">
        <v>110</v>
      </c>
      <c r="I24" s="33" t="s">
        <v>111</v>
      </c>
      <c r="J24" s="32" t="s">
        <v>110</v>
      </c>
      <c r="K24" s="33" t="s">
        <v>111</v>
      </c>
      <c r="L24" s="32" t="s">
        <v>110</v>
      </c>
      <c r="M24" s="33" t="s">
        <v>111</v>
      </c>
      <c r="N24" s="32" t="s">
        <v>110</v>
      </c>
      <c r="O24" s="33" t="s">
        <v>111</v>
      </c>
      <c r="P24" s="32" t="s">
        <v>935</v>
      </c>
      <c r="Q24" s="33" t="s">
        <v>308</v>
      </c>
      <c r="R24" s="18"/>
      <c r="S24" s="18"/>
      <c r="T24" s="18"/>
      <c r="U24" s="18"/>
      <c r="V24" s="18"/>
      <c r="W24" s="18"/>
      <c r="X24" s="18"/>
    </row>
    <row r="25" spans="1:24" ht="15">
      <c r="A25" s="98"/>
      <c r="B25" s="103"/>
      <c r="C25" s="17" t="s">
        <v>97</v>
      </c>
      <c r="D25" s="32">
        <v>2047</v>
      </c>
      <c r="E25" s="35">
        <v>0.23599999999999999</v>
      </c>
      <c r="F25" s="32">
        <v>1843</v>
      </c>
      <c r="G25" s="33">
        <v>0.249</v>
      </c>
      <c r="H25" s="32" t="s">
        <v>110</v>
      </c>
      <c r="I25" s="33" t="s">
        <v>111</v>
      </c>
      <c r="J25" s="32" t="s">
        <v>110</v>
      </c>
      <c r="K25" s="33" t="s">
        <v>111</v>
      </c>
      <c r="L25" s="32" t="s">
        <v>110</v>
      </c>
      <c r="M25" s="33" t="s">
        <v>111</v>
      </c>
      <c r="N25" s="32" t="s">
        <v>110</v>
      </c>
      <c r="O25" s="33" t="s">
        <v>111</v>
      </c>
      <c r="P25" s="32" t="s">
        <v>369</v>
      </c>
      <c r="Q25" s="33" t="s">
        <v>105</v>
      </c>
      <c r="R25" s="18"/>
      <c r="S25" s="18"/>
      <c r="T25" s="18"/>
      <c r="U25" s="18"/>
      <c r="V25" s="18"/>
      <c r="W25" s="18"/>
      <c r="X25" s="18"/>
    </row>
    <row r="26" spans="1:24" ht="15">
      <c r="A26" s="98"/>
      <c r="B26" s="103"/>
      <c r="C26" s="17" t="s">
        <v>60</v>
      </c>
      <c r="D26" s="32">
        <v>4166</v>
      </c>
      <c r="E26" s="35">
        <v>0.16</v>
      </c>
      <c r="F26" s="32">
        <v>3876</v>
      </c>
      <c r="G26" s="33">
        <v>0.16700000000000001</v>
      </c>
      <c r="H26" s="32" t="s">
        <v>110</v>
      </c>
      <c r="I26" s="33" t="s">
        <v>111</v>
      </c>
      <c r="J26" s="32" t="s">
        <v>110</v>
      </c>
      <c r="K26" s="33" t="s">
        <v>111</v>
      </c>
      <c r="L26" s="32" t="s">
        <v>110</v>
      </c>
      <c r="M26" s="33" t="s">
        <v>111</v>
      </c>
      <c r="N26" s="32" t="s">
        <v>110</v>
      </c>
      <c r="O26" s="33" t="s">
        <v>111</v>
      </c>
      <c r="P26" s="32" t="s">
        <v>1221</v>
      </c>
      <c r="Q26" s="33" t="s">
        <v>488</v>
      </c>
      <c r="R26" s="18"/>
      <c r="S26" s="18"/>
      <c r="T26" s="18"/>
      <c r="U26" s="18"/>
      <c r="V26" s="18"/>
      <c r="W26" s="18"/>
      <c r="X26" s="18"/>
    </row>
    <row r="27" spans="1:24" ht="15">
      <c r="A27" s="98"/>
      <c r="B27" s="103"/>
      <c r="C27" s="22" t="s">
        <v>61</v>
      </c>
      <c r="D27" s="32" t="s">
        <v>1193</v>
      </c>
      <c r="E27" s="35" t="s">
        <v>313</v>
      </c>
      <c r="F27" s="32" t="s">
        <v>1198</v>
      </c>
      <c r="G27" s="33" t="s">
        <v>212</v>
      </c>
      <c r="H27" s="32" t="s">
        <v>110</v>
      </c>
      <c r="I27" s="33" t="s">
        <v>111</v>
      </c>
      <c r="J27" s="32" t="s">
        <v>110</v>
      </c>
      <c r="K27" s="33" t="s">
        <v>111</v>
      </c>
      <c r="L27" s="32" t="s">
        <v>110</v>
      </c>
      <c r="M27" s="33" t="s">
        <v>111</v>
      </c>
      <c r="N27" s="32" t="s">
        <v>110</v>
      </c>
      <c r="O27" s="33" t="s">
        <v>111</v>
      </c>
      <c r="P27" s="32" t="s">
        <v>377</v>
      </c>
      <c r="Q27" s="33" t="s">
        <v>233</v>
      </c>
      <c r="R27" s="18"/>
      <c r="S27" s="18"/>
      <c r="T27" s="18"/>
      <c r="U27" s="18"/>
      <c r="V27" s="18"/>
      <c r="W27" s="18"/>
      <c r="X27" s="18"/>
    </row>
    <row r="28" spans="1:24" ht="15">
      <c r="A28" s="98"/>
      <c r="B28" s="103"/>
      <c r="C28" s="22" t="s">
        <v>62</v>
      </c>
      <c r="D28" s="32">
        <v>2008</v>
      </c>
      <c r="E28" s="35">
        <v>0.247</v>
      </c>
      <c r="F28" s="32">
        <v>1948</v>
      </c>
      <c r="G28" s="33">
        <v>0.251</v>
      </c>
      <c r="H28" s="32" t="s">
        <v>110</v>
      </c>
      <c r="I28" s="33" t="s">
        <v>111</v>
      </c>
      <c r="J28" s="32" t="s">
        <v>110</v>
      </c>
      <c r="K28" s="33" t="s">
        <v>111</v>
      </c>
      <c r="L28" s="32" t="s">
        <v>110</v>
      </c>
      <c r="M28" s="33" t="s">
        <v>111</v>
      </c>
      <c r="N28" s="32" t="s">
        <v>110</v>
      </c>
      <c r="O28" s="33" t="s">
        <v>111</v>
      </c>
      <c r="P28" s="32" t="s">
        <v>110</v>
      </c>
      <c r="Q28" s="33" t="s">
        <v>111</v>
      </c>
      <c r="R28" s="18"/>
      <c r="S28" s="18"/>
      <c r="T28" s="18"/>
      <c r="U28" s="18"/>
      <c r="V28" s="18"/>
      <c r="W28" s="18"/>
      <c r="X28" s="18"/>
    </row>
    <row r="29" spans="1:24" ht="15">
      <c r="A29" s="98"/>
      <c r="B29" s="103"/>
      <c r="C29" s="22" t="s">
        <v>63</v>
      </c>
      <c r="D29" s="32">
        <v>2137</v>
      </c>
      <c r="E29" s="35">
        <v>0.23300000000000001</v>
      </c>
      <c r="F29" s="32">
        <v>1702</v>
      </c>
      <c r="G29" s="33">
        <v>0.25800000000000001</v>
      </c>
      <c r="H29" s="32" t="s">
        <v>110</v>
      </c>
      <c r="I29" s="33" t="s">
        <v>111</v>
      </c>
      <c r="J29" s="32" t="s">
        <v>110</v>
      </c>
      <c r="K29" s="33" t="s">
        <v>111</v>
      </c>
      <c r="L29" s="32" t="s">
        <v>110</v>
      </c>
      <c r="M29" s="33" t="s">
        <v>111</v>
      </c>
      <c r="N29" s="32" t="s">
        <v>110</v>
      </c>
      <c r="O29" s="33" t="s">
        <v>111</v>
      </c>
      <c r="P29" s="32" t="s">
        <v>727</v>
      </c>
      <c r="Q29" s="33" t="s">
        <v>601</v>
      </c>
      <c r="R29" s="18"/>
      <c r="S29" s="18"/>
      <c r="T29" s="18"/>
      <c r="U29" s="18"/>
      <c r="V29" s="18"/>
      <c r="W29" s="18"/>
      <c r="X29" s="18"/>
    </row>
    <row r="30" spans="1:24" ht="15">
      <c r="A30" s="98"/>
      <c r="B30" s="103"/>
      <c r="C30" s="22" t="s">
        <v>64</v>
      </c>
      <c r="D30" s="32">
        <v>9444</v>
      </c>
      <c r="E30" s="35">
        <v>9.4E-2</v>
      </c>
      <c r="F30" s="32">
        <v>8882</v>
      </c>
      <c r="G30" s="33">
        <v>9.8000000000000004E-2</v>
      </c>
      <c r="H30" s="32" t="s">
        <v>593</v>
      </c>
      <c r="I30" s="33" t="s">
        <v>225</v>
      </c>
      <c r="J30" s="32" t="s">
        <v>294</v>
      </c>
      <c r="K30" s="33" t="s">
        <v>501</v>
      </c>
      <c r="L30" s="32" t="s">
        <v>110</v>
      </c>
      <c r="M30" s="33" t="s">
        <v>111</v>
      </c>
      <c r="N30" s="32" t="s">
        <v>110</v>
      </c>
      <c r="O30" s="33" t="s">
        <v>111</v>
      </c>
      <c r="P30" s="32" t="s">
        <v>891</v>
      </c>
      <c r="Q30" s="33" t="s">
        <v>1079</v>
      </c>
      <c r="R30" s="18"/>
      <c r="S30" s="18"/>
      <c r="T30" s="18"/>
      <c r="U30" s="18"/>
      <c r="V30" s="18"/>
      <c r="W30" s="18"/>
      <c r="X30" s="18"/>
    </row>
    <row r="31" spans="1:24" ht="15">
      <c r="A31" s="98"/>
      <c r="B31" s="103"/>
      <c r="C31" s="22" t="s">
        <v>65</v>
      </c>
      <c r="D31" s="32" t="s">
        <v>218</v>
      </c>
      <c r="E31" s="35" t="s">
        <v>651</v>
      </c>
      <c r="F31" s="32" t="s">
        <v>1199</v>
      </c>
      <c r="G31" s="33" t="s">
        <v>556</v>
      </c>
      <c r="H31" s="32" t="s">
        <v>110</v>
      </c>
      <c r="I31" s="33" t="s">
        <v>111</v>
      </c>
      <c r="J31" s="32" t="s">
        <v>110</v>
      </c>
      <c r="K31" s="33" t="s">
        <v>111</v>
      </c>
      <c r="L31" s="32" t="s">
        <v>110</v>
      </c>
      <c r="M31" s="33" t="s">
        <v>111</v>
      </c>
      <c r="N31" s="32" t="s">
        <v>110</v>
      </c>
      <c r="O31" s="33" t="s">
        <v>111</v>
      </c>
      <c r="P31" s="32" t="s">
        <v>388</v>
      </c>
      <c r="Q31" s="33" t="s">
        <v>283</v>
      </c>
      <c r="R31" s="18"/>
      <c r="S31" s="18"/>
      <c r="T31" s="18"/>
      <c r="U31" s="18"/>
      <c r="V31" s="18"/>
      <c r="W31" s="18"/>
      <c r="X31" s="18"/>
    </row>
    <row r="32" spans="1:24" ht="15">
      <c r="A32" s="98"/>
      <c r="B32" s="103"/>
      <c r="C32" s="22" t="s">
        <v>66</v>
      </c>
      <c r="D32" s="32" t="s">
        <v>110</v>
      </c>
      <c r="E32" s="35" t="s">
        <v>111</v>
      </c>
      <c r="F32" s="32" t="s">
        <v>110</v>
      </c>
      <c r="G32" s="33" t="s">
        <v>111</v>
      </c>
      <c r="H32" s="32" t="s">
        <v>110</v>
      </c>
      <c r="I32" s="33" t="s">
        <v>111</v>
      </c>
      <c r="J32" s="32" t="s">
        <v>110</v>
      </c>
      <c r="K32" s="33" t="s">
        <v>111</v>
      </c>
      <c r="L32" s="32" t="s">
        <v>110</v>
      </c>
      <c r="M32" s="33" t="s">
        <v>111</v>
      </c>
      <c r="N32" s="32" t="s">
        <v>110</v>
      </c>
      <c r="O32" s="33" t="s">
        <v>111</v>
      </c>
      <c r="P32" s="32" t="s">
        <v>110</v>
      </c>
      <c r="Q32" s="33" t="s">
        <v>111</v>
      </c>
      <c r="R32" s="18"/>
      <c r="S32" s="18"/>
      <c r="T32" s="18"/>
      <c r="U32" s="18"/>
      <c r="V32" s="18"/>
      <c r="W32" s="18"/>
      <c r="X32" s="18"/>
    </row>
    <row r="33" spans="1:31" ht="15">
      <c r="A33" s="98"/>
      <c r="B33" s="103" t="s">
        <v>67</v>
      </c>
      <c r="C33" s="17" t="s">
        <v>68</v>
      </c>
      <c r="D33" s="32">
        <v>2527</v>
      </c>
      <c r="E33" s="35">
        <v>0.20899999999999999</v>
      </c>
      <c r="F33" s="32">
        <v>2463</v>
      </c>
      <c r="G33" s="33">
        <v>0.21199999999999999</v>
      </c>
      <c r="H33" s="32" t="s">
        <v>110</v>
      </c>
      <c r="I33" s="33" t="s">
        <v>111</v>
      </c>
      <c r="J33" s="32" t="s">
        <v>1019</v>
      </c>
      <c r="K33" s="33" t="s">
        <v>189</v>
      </c>
      <c r="L33" s="32" t="s">
        <v>110</v>
      </c>
      <c r="M33" s="33" t="s">
        <v>111</v>
      </c>
      <c r="N33" s="32" t="s">
        <v>110</v>
      </c>
      <c r="O33" s="33" t="s">
        <v>111</v>
      </c>
      <c r="P33" s="32" t="s">
        <v>110</v>
      </c>
      <c r="Q33" s="33" t="s">
        <v>111</v>
      </c>
      <c r="R33" s="18"/>
      <c r="S33" s="18"/>
      <c r="T33" s="18"/>
      <c r="U33" s="18"/>
      <c r="V33" s="18"/>
      <c r="W33" s="18"/>
      <c r="X33" s="18"/>
    </row>
    <row r="34" spans="1:31" ht="15">
      <c r="A34" s="98"/>
      <c r="B34" s="103"/>
      <c r="C34" s="17" t="s">
        <v>69</v>
      </c>
      <c r="D34" s="32">
        <v>5415</v>
      </c>
      <c r="E34" s="35">
        <v>0.14099999999999999</v>
      </c>
      <c r="F34" s="32">
        <v>5066</v>
      </c>
      <c r="G34" s="33">
        <v>0.14699999999999999</v>
      </c>
      <c r="H34" s="32" t="s">
        <v>110</v>
      </c>
      <c r="I34" s="33" t="s">
        <v>111</v>
      </c>
      <c r="J34" s="32" t="s">
        <v>110</v>
      </c>
      <c r="K34" s="33" t="s">
        <v>111</v>
      </c>
      <c r="L34" s="32" t="s">
        <v>110</v>
      </c>
      <c r="M34" s="33" t="s">
        <v>111</v>
      </c>
      <c r="N34" s="32" t="s">
        <v>110</v>
      </c>
      <c r="O34" s="33" t="s">
        <v>111</v>
      </c>
      <c r="P34" s="32" t="s">
        <v>358</v>
      </c>
      <c r="Q34" s="33" t="s">
        <v>519</v>
      </c>
      <c r="R34" s="18"/>
      <c r="S34" s="18"/>
      <c r="T34" s="18"/>
      <c r="U34" s="18"/>
      <c r="V34" s="18"/>
      <c r="W34" s="18"/>
      <c r="X34" s="18"/>
    </row>
    <row r="35" spans="1:31" ht="15">
      <c r="A35" s="98"/>
      <c r="B35" s="103"/>
      <c r="C35" s="17" t="s">
        <v>70</v>
      </c>
      <c r="D35" s="32">
        <v>4572</v>
      </c>
      <c r="E35" s="35">
        <v>0.155</v>
      </c>
      <c r="F35" s="32">
        <v>4359</v>
      </c>
      <c r="G35" s="33">
        <v>0.159</v>
      </c>
      <c r="H35" s="32" t="s">
        <v>110</v>
      </c>
      <c r="I35" s="33" t="s">
        <v>111</v>
      </c>
      <c r="J35" s="32" t="s">
        <v>110</v>
      </c>
      <c r="K35" s="33" t="s">
        <v>111</v>
      </c>
      <c r="L35" s="32" t="s">
        <v>110</v>
      </c>
      <c r="M35" s="33" t="s">
        <v>111</v>
      </c>
      <c r="N35" s="32" t="s">
        <v>110</v>
      </c>
      <c r="O35" s="33" t="s">
        <v>111</v>
      </c>
      <c r="P35" s="32" t="s">
        <v>843</v>
      </c>
      <c r="Q35" s="33" t="s">
        <v>463</v>
      </c>
      <c r="R35" s="18"/>
      <c r="S35" s="18"/>
      <c r="T35" s="18"/>
      <c r="U35" s="18"/>
      <c r="V35" s="18"/>
      <c r="W35" s="18"/>
      <c r="X35" s="18"/>
    </row>
    <row r="36" spans="1:31" ht="15">
      <c r="A36" s="98"/>
      <c r="B36" s="103"/>
      <c r="C36" s="17" t="s">
        <v>71</v>
      </c>
      <c r="D36" s="32">
        <v>2005</v>
      </c>
      <c r="E36" s="35">
        <v>0.23899999999999999</v>
      </c>
      <c r="F36" s="32">
        <v>2005</v>
      </c>
      <c r="G36" s="33">
        <v>0.23899999999999999</v>
      </c>
      <c r="H36" s="32" t="s">
        <v>110</v>
      </c>
      <c r="I36" s="33" t="s">
        <v>111</v>
      </c>
      <c r="J36" s="32" t="s">
        <v>110</v>
      </c>
      <c r="K36" s="33" t="s">
        <v>111</v>
      </c>
      <c r="L36" s="32" t="s">
        <v>110</v>
      </c>
      <c r="M36" s="33" t="s">
        <v>111</v>
      </c>
      <c r="N36" s="32" t="s">
        <v>110</v>
      </c>
      <c r="O36" s="33" t="s">
        <v>111</v>
      </c>
      <c r="P36" s="32" t="s">
        <v>110</v>
      </c>
      <c r="Q36" s="33" t="s">
        <v>111</v>
      </c>
      <c r="R36" s="18"/>
      <c r="S36" s="18"/>
      <c r="T36" s="18"/>
      <c r="U36" s="18"/>
      <c r="V36" s="18"/>
      <c r="W36" s="18"/>
      <c r="X36" s="18"/>
    </row>
    <row r="37" spans="1:31" ht="15">
      <c r="A37" s="98"/>
      <c r="B37" s="103"/>
      <c r="C37" s="17" t="s">
        <v>72</v>
      </c>
      <c r="D37" s="32">
        <v>4720</v>
      </c>
      <c r="E37" s="35">
        <v>0.154</v>
      </c>
      <c r="F37" s="32">
        <v>4517</v>
      </c>
      <c r="G37" s="33">
        <v>0.159</v>
      </c>
      <c r="H37" s="32" t="s">
        <v>110</v>
      </c>
      <c r="I37" s="33" t="s">
        <v>111</v>
      </c>
      <c r="J37" s="32" t="s">
        <v>110</v>
      </c>
      <c r="K37" s="33" t="s">
        <v>111</v>
      </c>
      <c r="L37" s="32" t="s">
        <v>110</v>
      </c>
      <c r="M37" s="33" t="s">
        <v>111</v>
      </c>
      <c r="N37" s="32" t="s">
        <v>98</v>
      </c>
      <c r="O37" s="33" t="s">
        <v>203</v>
      </c>
      <c r="P37" s="32" t="s">
        <v>857</v>
      </c>
      <c r="Q37" s="33" t="s">
        <v>286</v>
      </c>
      <c r="R37" s="18"/>
      <c r="S37" s="18"/>
      <c r="T37" s="18"/>
      <c r="U37" s="18"/>
      <c r="V37" s="18"/>
      <c r="W37" s="18"/>
      <c r="X37" s="18"/>
    </row>
    <row r="38" spans="1:31" ht="15">
      <c r="A38" s="98"/>
      <c r="B38" s="103"/>
      <c r="C38" s="17" t="s">
        <v>73</v>
      </c>
      <c r="D38" s="32" t="s">
        <v>1194</v>
      </c>
      <c r="E38" s="35" t="s">
        <v>239</v>
      </c>
      <c r="F38" s="32" t="s">
        <v>1194</v>
      </c>
      <c r="G38" s="33" t="s">
        <v>239</v>
      </c>
      <c r="H38" s="32" t="s">
        <v>110</v>
      </c>
      <c r="I38" s="33" t="s">
        <v>111</v>
      </c>
      <c r="J38" s="32" t="s">
        <v>110</v>
      </c>
      <c r="K38" s="33" t="s">
        <v>111</v>
      </c>
      <c r="L38" s="32" t="s">
        <v>110</v>
      </c>
      <c r="M38" s="33" t="s">
        <v>111</v>
      </c>
      <c r="N38" s="32" t="s">
        <v>110</v>
      </c>
      <c r="O38" s="33" t="s">
        <v>111</v>
      </c>
      <c r="P38" s="32" t="s">
        <v>110</v>
      </c>
      <c r="Q38" s="33" t="s">
        <v>111</v>
      </c>
      <c r="R38" s="18"/>
      <c r="S38" s="18"/>
      <c r="T38" s="18"/>
      <c r="U38" s="18"/>
      <c r="V38" s="18"/>
      <c r="W38" s="18"/>
      <c r="X38" s="18"/>
    </row>
    <row r="39" spans="1:31" ht="15">
      <c r="A39" s="98"/>
      <c r="B39" s="103"/>
      <c r="C39" s="17" t="s">
        <v>74</v>
      </c>
      <c r="D39" s="32">
        <v>4231</v>
      </c>
      <c r="E39" s="35">
        <v>0.16400000000000001</v>
      </c>
      <c r="F39" s="32">
        <v>3919</v>
      </c>
      <c r="G39" s="33">
        <v>0.17100000000000001</v>
      </c>
      <c r="H39" s="32" t="s">
        <v>110</v>
      </c>
      <c r="I39" s="33" t="s">
        <v>111</v>
      </c>
      <c r="J39" s="32" t="s">
        <v>851</v>
      </c>
      <c r="K39" s="33" t="s">
        <v>99</v>
      </c>
      <c r="L39" s="32" t="s">
        <v>110</v>
      </c>
      <c r="M39" s="33" t="s">
        <v>111</v>
      </c>
      <c r="N39" s="32" t="s">
        <v>110</v>
      </c>
      <c r="O39" s="33" t="s">
        <v>111</v>
      </c>
      <c r="P39" s="32" t="s">
        <v>1225</v>
      </c>
      <c r="Q39" s="33" t="s">
        <v>219</v>
      </c>
      <c r="R39" s="18"/>
      <c r="S39" s="18"/>
      <c r="T39" s="18"/>
      <c r="U39" s="18"/>
      <c r="V39" s="18"/>
      <c r="W39" s="18"/>
      <c r="X39" s="18"/>
    </row>
    <row r="40" spans="1:31" ht="15">
      <c r="A40" s="98"/>
      <c r="B40" s="103"/>
      <c r="C40" s="17" t="s">
        <v>75</v>
      </c>
      <c r="D40" s="32">
        <v>1718</v>
      </c>
      <c r="E40" s="35">
        <v>0.26100000000000001</v>
      </c>
      <c r="F40" s="32" t="s">
        <v>1201</v>
      </c>
      <c r="G40" s="33" t="s">
        <v>810</v>
      </c>
      <c r="H40" s="32" t="s">
        <v>110</v>
      </c>
      <c r="I40" s="33" t="s">
        <v>111</v>
      </c>
      <c r="J40" s="32" t="s">
        <v>110</v>
      </c>
      <c r="K40" s="33" t="s">
        <v>111</v>
      </c>
      <c r="L40" s="32" t="s">
        <v>110</v>
      </c>
      <c r="M40" s="33" t="s">
        <v>111</v>
      </c>
      <c r="N40" s="32" t="s">
        <v>110</v>
      </c>
      <c r="O40" s="33" t="s">
        <v>111</v>
      </c>
      <c r="P40" s="32" t="s">
        <v>1226</v>
      </c>
      <c r="Q40" s="33" t="s">
        <v>670</v>
      </c>
      <c r="R40" s="18"/>
      <c r="S40" s="18"/>
      <c r="T40" s="18"/>
      <c r="U40" s="18"/>
      <c r="V40" s="18"/>
      <c r="W40" s="18"/>
      <c r="X40" s="18"/>
    </row>
    <row r="41" spans="1:31" ht="15">
      <c r="A41" s="98"/>
      <c r="B41" s="103"/>
      <c r="C41" s="17" t="s">
        <v>76</v>
      </c>
      <c r="D41" s="32" t="s">
        <v>1195</v>
      </c>
      <c r="E41" s="35" t="s">
        <v>185</v>
      </c>
      <c r="F41" s="32" t="s">
        <v>1202</v>
      </c>
      <c r="G41" s="33" t="s">
        <v>718</v>
      </c>
      <c r="H41" s="32" t="s">
        <v>110</v>
      </c>
      <c r="I41" s="33" t="s">
        <v>111</v>
      </c>
      <c r="J41" s="32" t="s">
        <v>110</v>
      </c>
      <c r="K41" s="33" t="s">
        <v>111</v>
      </c>
      <c r="L41" s="32" t="s">
        <v>110</v>
      </c>
      <c r="M41" s="33" t="s">
        <v>111</v>
      </c>
      <c r="N41" s="32" t="s">
        <v>110</v>
      </c>
      <c r="O41" s="33" t="s">
        <v>111</v>
      </c>
      <c r="P41" s="32" t="s">
        <v>146</v>
      </c>
      <c r="Q41" s="33" t="s">
        <v>651</v>
      </c>
      <c r="R41" s="18"/>
      <c r="S41" s="18"/>
      <c r="T41" s="18"/>
      <c r="U41" s="18"/>
      <c r="V41" s="18"/>
      <c r="W41" s="18"/>
      <c r="X41" s="18"/>
    </row>
    <row r="42" spans="1:31" ht="15">
      <c r="A42" s="98"/>
      <c r="B42" s="103"/>
      <c r="C42" s="17" t="s">
        <v>77</v>
      </c>
      <c r="D42" s="32">
        <v>15054</v>
      </c>
      <c r="E42" s="35">
        <v>7.0999999999999994E-2</v>
      </c>
      <c r="F42" s="32">
        <v>13544</v>
      </c>
      <c r="G42" s="33">
        <v>7.6999999999999999E-2</v>
      </c>
      <c r="H42" s="32" t="s">
        <v>593</v>
      </c>
      <c r="I42" s="33" t="s">
        <v>225</v>
      </c>
      <c r="J42" s="32" t="s">
        <v>520</v>
      </c>
      <c r="K42" s="33" t="s">
        <v>1212</v>
      </c>
      <c r="L42" s="32" t="s">
        <v>110</v>
      </c>
      <c r="M42" s="33" t="s">
        <v>111</v>
      </c>
      <c r="N42" s="32" t="s">
        <v>279</v>
      </c>
      <c r="O42" s="33" t="s">
        <v>1219</v>
      </c>
      <c r="P42" s="32" t="s">
        <v>1227</v>
      </c>
      <c r="Q42" s="33" t="s">
        <v>810</v>
      </c>
      <c r="R42" s="18"/>
      <c r="S42" s="18"/>
      <c r="T42" s="18"/>
      <c r="U42" s="18"/>
      <c r="V42" s="18"/>
      <c r="W42" s="18"/>
      <c r="X42" s="18"/>
    </row>
    <row r="43" spans="1:31" ht="15">
      <c r="A43" s="98"/>
      <c r="B43" s="104"/>
      <c r="C43" s="23" t="s">
        <v>78</v>
      </c>
      <c r="D43" s="32">
        <v>1820</v>
      </c>
      <c r="E43" s="35">
        <v>0.25600000000000001</v>
      </c>
      <c r="F43" s="32" t="s">
        <v>1203</v>
      </c>
      <c r="G43" s="33" t="s">
        <v>1204</v>
      </c>
      <c r="H43" s="32" t="s">
        <v>110</v>
      </c>
      <c r="I43" s="33" t="s">
        <v>111</v>
      </c>
      <c r="J43" s="32" t="s">
        <v>110</v>
      </c>
      <c r="K43" s="33" t="s">
        <v>111</v>
      </c>
      <c r="L43" s="32" t="s">
        <v>110</v>
      </c>
      <c r="M43" s="33" t="s">
        <v>111</v>
      </c>
      <c r="N43" s="32" t="s">
        <v>110</v>
      </c>
      <c r="O43" s="33" t="s">
        <v>111</v>
      </c>
      <c r="P43" s="32" t="s">
        <v>782</v>
      </c>
      <c r="Q43" s="33" t="s">
        <v>175</v>
      </c>
      <c r="R43" s="18"/>
      <c r="S43" s="18"/>
      <c r="T43" s="18"/>
      <c r="U43" s="18"/>
      <c r="V43" s="18"/>
      <c r="W43" s="18"/>
      <c r="X43" s="18"/>
    </row>
    <row r="44" spans="1:31" ht="15">
      <c r="A44" s="98"/>
      <c r="B44" s="98" t="s">
        <v>79</v>
      </c>
      <c r="C44" s="22" t="s">
        <v>80</v>
      </c>
      <c r="D44" s="32">
        <v>12276</v>
      </c>
      <c r="E44" s="35">
        <v>8.5000000000000006E-2</v>
      </c>
      <c r="F44" s="32">
        <v>10293</v>
      </c>
      <c r="G44" s="33">
        <v>9.5000000000000001E-2</v>
      </c>
      <c r="H44" s="32" t="s">
        <v>110</v>
      </c>
      <c r="I44" s="33" t="s">
        <v>111</v>
      </c>
      <c r="J44" s="32" t="s">
        <v>1208</v>
      </c>
      <c r="K44" s="33" t="s">
        <v>147</v>
      </c>
      <c r="L44" s="32" t="s">
        <v>110</v>
      </c>
      <c r="M44" s="33" t="s">
        <v>111</v>
      </c>
      <c r="N44" s="32" t="s">
        <v>110</v>
      </c>
      <c r="O44" s="33" t="s">
        <v>111</v>
      </c>
      <c r="P44" s="32">
        <v>2366</v>
      </c>
      <c r="Q44" s="33">
        <v>0.22500000000000001</v>
      </c>
      <c r="R44" s="18"/>
      <c r="S44" s="18"/>
      <c r="T44" s="18"/>
      <c r="U44" s="18"/>
      <c r="V44" s="18"/>
      <c r="W44" s="18"/>
      <c r="X44" s="18"/>
    </row>
    <row r="45" spans="1:31" ht="15">
      <c r="A45" s="98"/>
      <c r="B45" s="98"/>
      <c r="C45" s="22" t="s">
        <v>81</v>
      </c>
      <c r="D45" s="32">
        <v>22636</v>
      </c>
      <c r="E45" s="35">
        <v>5.1999999999999998E-2</v>
      </c>
      <c r="F45" s="32">
        <v>21742</v>
      </c>
      <c r="G45" s="33">
        <v>5.6000000000000001E-2</v>
      </c>
      <c r="H45" s="32" t="s">
        <v>922</v>
      </c>
      <c r="I45" s="33" t="s">
        <v>105</v>
      </c>
      <c r="J45" s="32" t="s">
        <v>1209</v>
      </c>
      <c r="K45" s="33" t="s">
        <v>1015</v>
      </c>
      <c r="L45" s="32" t="s">
        <v>110</v>
      </c>
      <c r="M45" s="33" t="s">
        <v>111</v>
      </c>
      <c r="N45" s="32" t="s">
        <v>296</v>
      </c>
      <c r="O45" s="33" t="s">
        <v>237</v>
      </c>
      <c r="P45" s="32" t="s">
        <v>1222</v>
      </c>
      <c r="Q45" s="33" t="s">
        <v>235</v>
      </c>
      <c r="R45" s="18"/>
      <c r="S45" s="18"/>
      <c r="T45" s="18"/>
      <c r="U45" s="18"/>
      <c r="V45" s="18"/>
      <c r="W45" s="18"/>
      <c r="X45" s="18"/>
    </row>
    <row r="46" spans="1:31" ht="15">
      <c r="A46" s="98"/>
      <c r="B46" s="98"/>
      <c r="C46" s="22" t="s">
        <v>82</v>
      </c>
      <c r="D46" s="32">
        <v>9233</v>
      </c>
      <c r="E46" s="35">
        <v>0.10199999999999999</v>
      </c>
      <c r="F46" s="32">
        <v>8847</v>
      </c>
      <c r="G46" s="33">
        <v>0.105</v>
      </c>
      <c r="H46" s="32" t="s">
        <v>110</v>
      </c>
      <c r="I46" s="33" t="s">
        <v>111</v>
      </c>
      <c r="J46" s="32" t="s">
        <v>1210</v>
      </c>
      <c r="K46" s="33" t="s">
        <v>1211</v>
      </c>
      <c r="L46" s="32" t="s">
        <v>110</v>
      </c>
      <c r="M46" s="33" t="s">
        <v>111</v>
      </c>
      <c r="N46" s="32" t="s">
        <v>578</v>
      </c>
      <c r="O46" s="33" t="s">
        <v>769</v>
      </c>
      <c r="P46" s="32" t="s">
        <v>1223</v>
      </c>
      <c r="Q46" s="33" t="s">
        <v>1224</v>
      </c>
      <c r="R46" s="18"/>
      <c r="S46" s="18"/>
      <c r="T46" s="18"/>
      <c r="U46" s="18"/>
      <c r="V46" s="18"/>
      <c r="W46" s="18"/>
      <c r="X46" s="18"/>
    </row>
    <row r="47" spans="1:31" ht="15">
      <c r="A47" s="98"/>
      <c r="B47" s="98"/>
      <c r="C47" s="22" t="s">
        <v>83</v>
      </c>
      <c r="D47" s="32" t="s">
        <v>290</v>
      </c>
      <c r="E47" s="35" t="s">
        <v>1052</v>
      </c>
      <c r="F47" s="32" t="s">
        <v>1200</v>
      </c>
      <c r="G47" s="33" t="s">
        <v>225</v>
      </c>
      <c r="H47" s="32" t="s">
        <v>110</v>
      </c>
      <c r="I47" s="33" t="s">
        <v>111</v>
      </c>
      <c r="J47" s="32" t="s">
        <v>110</v>
      </c>
      <c r="K47" s="33" t="s">
        <v>111</v>
      </c>
      <c r="L47" s="32" t="s">
        <v>110</v>
      </c>
      <c r="M47" s="33" t="s">
        <v>111</v>
      </c>
      <c r="N47" s="32" t="s">
        <v>110</v>
      </c>
      <c r="O47" s="33" t="s">
        <v>111</v>
      </c>
      <c r="P47" s="32" t="s">
        <v>922</v>
      </c>
      <c r="Q47" s="33" t="s">
        <v>599</v>
      </c>
      <c r="R47" s="18"/>
      <c r="S47" s="18"/>
      <c r="T47" s="18"/>
      <c r="U47" s="18"/>
      <c r="V47" s="18"/>
      <c r="W47" s="18"/>
      <c r="X47" s="18"/>
    </row>
    <row r="48" spans="1:31" ht="15">
      <c r="A48" s="24"/>
      <c r="B48" s="25"/>
      <c r="C48" s="24"/>
      <c r="D48" s="26"/>
      <c r="E48" s="27"/>
      <c r="F48" s="28"/>
      <c r="G48" s="29"/>
      <c r="H48" s="28"/>
      <c r="I48" s="29"/>
      <c r="J48" s="28"/>
      <c r="K48" s="29"/>
      <c r="L48" s="28"/>
      <c r="M48" s="29"/>
      <c r="N48" s="28"/>
      <c r="O48" s="29"/>
      <c r="P48" s="28"/>
      <c r="Q48" s="29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</row>
    <row r="49" spans="1:31" ht="15.75">
      <c r="A49" s="8" t="s">
        <v>43</v>
      </c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18"/>
    </row>
    <row r="50" spans="1:31">
      <c r="A50" s="8" t="s">
        <v>7</v>
      </c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</row>
    <row r="51" spans="1:31">
      <c r="A51" s="8" t="s">
        <v>41</v>
      </c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</row>
    <row r="52" spans="1:31">
      <c r="A52" s="8" t="s">
        <v>8</v>
      </c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</row>
    <row r="53" spans="1:31">
      <c r="A53" s="8" t="s">
        <v>9</v>
      </c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</row>
    <row r="54" spans="1:31">
      <c r="A54" s="8" t="s">
        <v>10</v>
      </c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</row>
    <row r="55" spans="1:31">
      <c r="A55" s="8" t="s">
        <v>42</v>
      </c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</row>
    <row r="56" spans="1:31">
      <c r="A56" s="8" t="s">
        <v>11</v>
      </c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</row>
    <row r="57" spans="1:3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</row>
    <row r="58" spans="1:3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</row>
    <row r="59" spans="1:3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</row>
    <row r="60" spans="1:3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8"/>
      <c r="Y60" s="18"/>
      <c r="Z60" s="18"/>
      <c r="AA60" s="18"/>
      <c r="AB60" s="18"/>
      <c r="AC60" s="18"/>
      <c r="AD60" s="18"/>
      <c r="AE60" s="18"/>
    </row>
    <row r="61" spans="1:3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</row>
    <row r="62" spans="1:3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</row>
    <row r="63" spans="1:3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</row>
    <row r="64" spans="1:3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  <c r="AA64" s="18"/>
      <c r="AB64" s="18"/>
      <c r="AC64" s="18"/>
      <c r="AD64" s="18"/>
      <c r="AE64" s="18"/>
    </row>
  </sheetData>
  <mergeCells count="17">
    <mergeCell ref="N3:O3"/>
    <mergeCell ref="P3:Q3"/>
    <mergeCell ref="A3:C4"/>
    <mergeCell ref="D3:E3"/>
    <mergeCell ref="F3:G3"/>
    <mergeCell ref="H3:I3"/>
    <mergeCell ref="J3:K3"/>
    <mergeCell ref="L3:M3"/>
    <mergeCell ref="B44:B47"/>
    <mergeCell ref="A5:A47"/>
    <mergeCell ref="B5:C5"/>
    <mergeCell ref="B6:B7"/>
    <mergeCell ref="B8:B11"/>
    <mergeCell ref="B12:B16"/>
    <mergeCell ref="B17:B22"/>
    <mergeCell ref="B23:B32"/>
    <mergeCell ref="B33:B43"/>
  </mergeCells>
  <pageMargins left="0.78740157499999996" right="0.78740157499999996" top="0.984251969" bottom="0.984251969" header="0.5" footer="0.5"/>
  <pageSetup paperSize="9" orientation="portrait" horizontalDpi="4294967292" verticalDpi="4294967292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dimension ref="A1:AE64"/>
  <sheetViews>
    <sheetView zoomScaleNormal="100" workbookViewId="0">
      <pane xSplit="3" ySplit="4" topLeftCell="D5" activePane="bottomRight" state="frozen"/>
      <selection activeCell="D5" sqref="D5"/>
      <selection pane="topRight" activeCell="D5" sqref="D5"/>
      <selection pane="bottomLeft" activeCell="D5" sqref="D5"/>
      <selection pane="bottomRight" activeCell="D5" sqref="D5"/>
    </sheetView>
  </sheetViews>
  <sheetFormatPr baseColWidth="10" defaultRowHeight="14.25"/>
  <cols>
    <col min="1" max="1" width="10.625" customWidth="1"/>
    <col min="2" max="2" width="14" customWidth="1"/>
    <col min="3" max="3" width="34.75" bestFit="1" customWidth="1"/>
    <col min="4" max="17" width="8.75" customWidth="1"/>
    <col min="18" max="18" width="1.25" customWidth="1"/>
    <col min="19" max="29" width="8.75" customWidth="1"/>
    <col min="30" max="30" width="1.25" customWidth="1"/>
  </cols>
  <sheetData>
    <row r="1" spans="1:31" ht="15">
      <c r="A1" s="10" t="s">
        <v>45</v>
      </c>
      <c r="B1" s="1"/>
      <c r="C1" s="1"/>
      <c r="D1" s="2"/>
      <c r="E1" s="2"/>
      <c r="F1" s="2"/>
      <c r="G1" s="2"/>
      <c r="H1" s="2"/>
      <c r="I1" s="2"/>
      <c r="J1" s="18"/>
      <c r="K1" s="18"/>
      <c r="L1" s="18"/>
      <c r="M1" s="18"/>
      <c r="N1" s="18"/>
      <c r="O1" s="18"/>
      <c r="P1" s="18"/>
      <c r="Q1" s="3" t="s">
        <v>13</v>
      </c>
      <c r="R1" s="18"/>
      <c r="S1" s="19"/>
      <c r="T1" s="18"/>
      <c r="U1" s="18"/>
      <c r="V1" s="18"/>
      <c r="W1" s="18"/>
      <c r="X1" s="18"/>
      <c r="Y1" s="18"/>
      <c r="Z1" s="18"/>
      <c r="AA1" s="18"/>
      <c r="AB1" s="18"/>
      <c r="AC1" s="19" t="s">
        <v>46</v>
      </c>
      <c r="AD1" s="18"/>
      <c r="AE1" s="18"/>
    </row>
    <row r="2" spans="1:31">
      <c r="A2" s="4"/>
      <c r="B2" s="4"/>
      <c r="C2" s="4"/>
      <c r="D2" s="5"/>
      <c r="E2" s="5"/>
      <c r="F2" s="5"/>
      <c r="G2" s="5"/>
      <c r="H2" s="5"/>
      <c r="I2" s="5"/>
      <c r="J2" s="18"/>
      <c r="K2" s="18"/>
      <c r="L2" s="18"/>
      <c r="M2" s="18"/>
      <c r="N2" s="18"/>
      <c r="O2" s="18"/>
      <c r="P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</row>
    <row r="3" spans="1:31" ht="14.25" customHeight="1">
      <c r="A3" s="105" t="s">
        <v>47</v>
      </c>
      <c r="B3" s="106"/>
      <c r="C3" s="107"/>
      <c r="D3" s="97" t="s">
        <v>44</v>
      </c>
      <c r="E3" s="99"/>
      <c r="F3" s="95" t="s">
        <v>3</v>
      </c>
      <c r="G3" s="96"/>
      <c r="H3" s="95" t="s">
        <v>4</v>
      </c>
      <c r="I3" s="96"/>
      <c r="J3" s="95" t="s">
        <v>5</v>
      </c>
      <c r="K3" s="96"/>
      <c r="L3" s="95" t="s">
        <v>6</v>
      </c>
      <c r="M3" s="96"/>
      <c r="N3" s="95" t="s">
        <v>12</v>
      </c>
      <c r="O3" s="96"/>
      <c r="P3" s="97" t="s">
        <v>84</v>
      </c>
      <c r="Q3" s="96"/>
      <c r="R3" s="18"/>
      <c r="S3" s="18"/>
      <c r="T3" s="18"/>
      <c r="U3" s="18"/>
      <c r="V3" s="18"/>
      <c r="W3" s="18"/>
      <c r="X3" s="18"/>
    </row>
    <row r="4" spans="1:31" ht="39" customHeight="1">
      <c r="A4" s="108"/>
      <c r="B4" s="109"/>
      <c r="C4" s="110"/>
      <c r="D4" s="6" t="s">
        <v>1</v>
      </c>
      <c r="E4" s="6" t="s">
        <v>2</v>
      </c>
      <c r="F4" s="6" t="s">
        <v>1</v>
      </c>
      <c r="G4" s="6" t="s">
        <v>2</v>
      </c>
      <c r="H4" s="6" t="s">
        <v>1</v>
      </c>
      <c r="I4" s="6" t="s">
        <v>2</v>
      </c>
      <c r="J4" s="6" t="s">
        <v>1</v>
      </c>
      <c r="K4" s="6" t="s">
        <v>2</v>
      </c>
      <c r="L4" s="6" t="s">
        <v>1</v>
      </c>
      <c r="M4" s="6" t="s">
        <v>2</v>
      </c>
      <c r="N4" s="6" t="s">
        <v>1</v>
      </c>
      <c r="O4" s="6" t="s">
        <v>2</v>
      </c>
      <c r="P4" s="6" t="s">
        <v>1</v>
      </c>
      <c r="Q4" s="6" t="s">
        <v>2</v>
      </c>
      <c r="R4" s="18"/>
      <c r="S4" s="18"/>
      <c r="T4" s="18"/>
      <c r="U4" s="18"/>
      <c r="V4" s="18"/>
      <c r="W4" s="18"/>
      <c r="X4" s="18"/>
    </row>
    <row r="5" spans="1:31" ht="12.95" customHeight="1">
      <c r="A5" s="98" t="s">
        <v>30</v>
      </c>
      <c r="B5" s="100" t="s">
        <v>0</v>
      </c>
      <c r="C5" s="101"/>
      <c r="D5" s="30">
        <v>12941</v>
      </c>
      <c r="E5" s="34">
        <v>1.4999999999999999E-2</v>
      </c>
      <c r="F5" s="30">
        <v>12310</v>
      </c>
      <c r="G5" s="31">
        <v>3.4000000000000002E-2</v>
      </c>
      <c r="H5" s="30" t="s">
        <v>110</v>
      </c>
      <c r="I5" s="31" t="s">
        <v>111</v>
      </c>
      <c r="J5" s="30" t="s">
        <v>110</v>
      </c>
      <c r="K5" s="31" t="s">
        <v>111</v>
      </c>
      <c r="L5" s="30" t="s">
        <v>110</v>
      </c>
      <c r="M5" s="31" t="s">
        <v>111</v>
      </c>
      <c r="N5" s="30" t="s">
        <v>156</v>
      </c>
      <c r="O5" s="31" t="s">
        <v>157</v>
      </c>
      <c r="P5" s="30" t="s">
        <v>586</v>
      </c>
      <c r="Q5" s="31" t="s">
        <v>1261</v>
      </c>
      <c r="R5" s="18"/>
      <c r="S5" s="18"/>
      <c r="T5" s="18"/>
      <c r="U5" s="18"/>
      <c r="V5" s="18"/>
      <c r="W5" s="18"/>
      <c r="X5" s="18"/>
    </row>
    <row r="6" spans="1:31" ht="12.95" customHeight="1">
      <c r="A6" s="98"/>
      <c r="B6" s="102" t="s">
        <v>48</v>
      </c>
      <c r="C6" s="20" t="s">
        <v>49</v>
      </c>
      <c r="D6" s="32">
        <v>6676</v>
      </c>
      <c r="E6" s="35">
        <v>9.9000000000000005E-2</v>
      </c>
      <c r="F6" s="32">
        <v>6354</v>
      </c>
      <c r="G6" s="33">
        <v>0.106</v>
      </c>
      <c r="H6" s="32" t="s">
        <v>110</v>
      </c>
      <c r="I6" s="33" t="s">
        <v>111</v>
      </c>
      <c r="J6" s="32" t="s">
        <v>110</v>
      </c>
      <c r="K6" s="33" t="s">
        <v>111</v>
      </c>
      <c r="L6" s="32" t="s">
        <v>110</v>
      </c>
      <c r="M6" s="33" t="s">
        <v>111</v>
      </c>
      <c r="N6" s="32" t="s">
        <v>110</v>
      </c>
      <c r="O6" s="33" t="s">
        <v>111</v>
      </c>
      <c r="P6" s="32" t="s">
        <v>711</v>
      </c>
      <c r="Q6" s="33" t="s">
        <v>682</v>
      </c>
      <c r="R6" s="18"/>
      <c r="S6" s="18"/>
      <c r="T6" s="18"/>
      <c r="U6" s="18"/>
      <c r="V6" s="18"/>
      <c r="W6" s="18"/>
      <c r="X6" s="18"/>
    </row>
    <row r="7" spans="1:31" ht="15">
      <c r="A7" s="98"/>
      <c r="B7" s="102"/>
      <c r="C7" s="20" t="s">
        <v>50</v>
      </c>
      <c r="D7" s="32">
        <v>6265</v>
      </c>
      <c r="E7" s="35">
        <v>0.108</v>
      </c>
      <c r="F7" s="32">
        <v>5955</v>
      </c>
      <c r="G7" s="33">
        <v>0.114</v>
      </c>
      <c r="H7" s="32" t="s">
        <v>110</v>
      </c>
      <c r="I7" s="33" t="s">
        <v>111</v>
      </c>
      <c r="J7" s="32" t="s">
        <v>110</v>
      </c>
      <c r="K7" s="33" t="s">
        <v>111</v>
      </c>
      <c r="L7" s="32" t="s">
        <v>110</v>
      </c>
      <c r="M7" s="33" t="s">
        <v>111</v>
      </c>
      <c r="N7" s="32" t="s">
        <v>110</v>
      </c>
      <c r="O7" s="33" t="s">
        <v>111</v>
      </c>
      <c r="P7" s="32" t="s">
        <v>1266</v>
      </c>
      <c r="Q7" s="33" t="s">
        <v>504</v>
      </c>
      <c r="R7" s="18"/>
      <c r="S7" s="18"/>
      <c r="T7" s="18"/>
      <c r="U7" s="18"/>
      <c r="V7" s="18"/>
      <c r="W7" s="18"/>
      <c r="X7" s="18"/>
    </row>
    <row r="8" spans="1:31" ht="15">
      <c r="A8" s="98"/>
      <c r="B8" s="102" t="s">
        <v>51</v>
      </c>
      <c r="C8" s="20" t="s">
        <v>85</v>
      </c>
      <c r="D8" s="32">
        <v>2267</v>
      </c>
      <c r="E8" s="35">
        <v>0.223</v>
      </c>
      <c r="F8" s="32">
        <v>2267</v>
      </c>
      <c r="G8" s="33">
        <v>0.224</v>
      </c>
      <c r="H8" s="32" t="s">
        <v>110</v>
      </c>
      <c r="I8" s="33" t="s">
        <v>111</v>
      </c>
      <c r="J8" s="32" t="s">
        <v>110</v>
      </c>
      <c r="K8" s="33" t="s">
        <v>111</v>
      </c>
      <c r="L8" s="32" t="s">
        <v>110</v>
      </c>
      <c r="M8" s="33" t="s">
        <v>111</v>
      </c>
      <c r="N8" s="32" t="s">
        <v>110</v>
      </c>
      <c r="O8" s="33" t="s">
        <v>111</v>
      </c>
      <c r="P8" s="32" t="s">
        <v>110</v>
      </c>
      <c r="Q8" s="33" t="s">
        <v>111</v>
      </c>
      <c r="R8" s="18"/>
      <c r="S8" s="18"/>
      <c r="T8" s="18"/>
      <c r="U8" s="18"/>
      <c r="V8" s="18"/>
      <c r="W8" s="18"/>
      <c r="X8" s="18"/>
    </row>
    <row r="9" spans="1:31" ht="15">
      <c r="A9" s="98"/>
      <c r="B9" s="102"/>
      <c r="C9" s="20" t="s">
        <v>86</v>
      </c>
      <c r="D9" s="32">
        <v>3962</v>
      </c>
      <c r="E9" s="35">
        <v>0.157</v>
      </c>
      <c r="F9" s="32">
        <v>3599</v>
      </c>
      <c r="G9" s="33">
        <v>0.16700000000000001</v>
      </c>
      <c r="H9" s="32" t="s">
        <v>110</v>
      </c>
      <c r="I9" s="33" t="s">
        <v>111</v>
      </c>
      <c r="J9" s="32" t="s">
        <v>110</v>
      </c>
      <c r="K9" s="33" t="s">
        <v>111</v>
      </c>
      <c r="L9" s="32" t="s">
        <v>110</v>
      </c>
      <c r="M9" s="33" t="s">
        <v>111</v>
      </c>
      <c r="N9" s="32" t="s">
        <v>110</v>
      </c>
      <c r="O9" s="33" t="s">
        <v>111</v>
      </c>
      <c r="P9" s="32" t="s">
        <v>1262</v>
      </c>
      <c r="Q9" s="33" t="s">
        <v>713</v>
      </c>
      <c r="R9" s="18"/>
      <c r="S9" s="18"/>
      <c r="T9" s="18"/>
      <c r="U9" s="18"/>
      <c r="V9" s="18"/>
      <c r="W9" s="18"/>
      <c r="X9" s="18"/>
    </row>
    <row r="10" spans="1:31" ht="15">
      <c r="A10" s="98"/>
      <c r="B10" s="102"/>
      <c r="C10" s="20" t="s">
        <v>87</v>
      </c>
      <c r="D10" s="32">
        <v>4146</v>
      </c>
      <c r="E10" s="35">
        <v>0.14899999999999999</v>
      </c>
      <c r="F10" s="32">
        <v>3877</v>
      </c>
      <c r="G10" s="33">
        <v>0.157</v>
      </c>
      <c r="H10" s="32" t="s">
        <v>110</v>
      </c>
      <c r="I10" s="33" t="s">
        <v>111</v>
      </c>
      <c r="J10" s="32" t="s">
        <v>110</v>
      </c>
      <c r="K10" s="33" t="s">
        <v>111</v>
      </c>
      <c r="L10" s="32" t="s">
        <v>110</v>
      </c>
      <c r="M10" s="33" t="s">
        <v>111</v>
      </c>
      <c r="N10" s="32" t="s">
        <v>110</v>
      </c>
      <c r="O10" s="33" t="s">
        <v>111</v>
      </c>
      <c r="P10" s="32" t="s">
        <v>289</v>
      </c>
      <c r="Q10" s="33" t="s">
        <v>569</v>
      </c>
      <c r="R10" s="18"/>
      <c r="S10" s="18"/>
      <c r="T10" s="18"/>
      <c r="U10" s="18"/>
      <c r="V10" s="18"/>
      <c r="W10" s="18"/>
      <c r="X10" s="18"/>
    </row>
    <row r="11" spans="1:31" ht="15">
      <c r="A11" s="98"/>
      <c r="B11" s="102"/>
      <c r="C11" s="20" t="s">
        <v>52</v>
      </c>
      <c r="D11" s="32">
        <v>2566</v>
      </c>
      <c r="E11" s="35">
        <v>0.20200000000000001</v>
      </c>
      <c r="F11" s="32">
        <v>2566</v>
      </c>
      <c r="G11" s="33">
        <v>0.20300000000000001</v>
      </c>
      <c r="H11" s="32" t="s">
        <v>110</v>
      </c>
      <c r="I11" s="33" t="s">
        <v>111</v>
      </c>
      <c r="J11" s="32" t="s">
        <v>110</v>
      </c>
      <c r="K11" s="33" t="s">
        <v>111</v>
      </c>
      <c r="L11" s="32" t="s">
        <v>110</v>
      </c>
      <c r="M11" s="33" t="s">
        <v>111</v>
      </c>
      <c r="N11" s="32" t="s">
        <v>110</v>
      </c>
      <c r="O11" s="33" t="s">
        <v>111</v>
      </c>
      <c r="P11" s="32" t="s">
        <v>110</v>
      </c>
      <c r="Q11" s="33" t="s">
        <v>111</v>
      </c>
      <c r="R11" s="18"/>
      <c r="S11" s="18"/>
      <c r="T11" s="18"/>
      <c r="U11" s="18"/>
      <c r="V11" s="18"/>
      <c r="W11" s="18"/>
      <c r="X11" s="18"/>
    </row>
    <row r="12" spans="1:31" ht="15">
      <c r="A12" s="98"/>
      <c r="B12" s="102" t="s">
        <v>53</v>
      </c>
      <c r="C12" s="21" t="s">
        <v>54</v>
      </c>
      <c r="D12" s="32">
        <v>11875</v>
      </c>
      <c r="E12" s="35">
        <v>0.03</v>
      </c>
      <c r="F12" s="32">
        <v>11706</v>
      </c>
      <c r="G12" s="33">
        <v>0.04</v>
      </c>
      <c r="H12" s="32" t="s">
        <v>110</v>
      </c>
      <c r="I12" s="33" t="s">
        <v>111</v>
      </c>
      <c r="J12" s="32" t="s">
        <v>110</v>
      </c>
      <c r="K12" s="33" t="s">
        <v>111</v>
      </c>
      <c r="L12" s="32" t="s">
        <v>110</v>
      </c>
      <c r="M12" s="33" t="s">
        <v>111</v>
      </c>
      <c r="N12" s="32" t="s">
        <v>1034</v>
      </c>
      <c r="O12" s="33" t="s">
        <v>607</v>
      </c>
      <c r="P12" s="32" t="s">
        <v>496</v>
      </c>
      <c r="Q12" s="33" t="s">
        <v>1267</v>
      </c>
      <c r="R12" s="18"/>
      <c r="S12" s="18"/>
      <c r="T12" s="18"/>
      <c r="U12" s="18"/>
      <c r="V12" s="18"/>
      <c r="W12" s="18"/>
      <c r="X12" s="18"/>
    </row>
    <row r="13" spans="1:31" ht="15">
      <c r="A13" s="98"/>
      <c r="B13" s="102"/>
      <c r="C13" s="20" t="s">
        <v>88</v>
      </c>
      <c r="D13" s="32" t="s">
        <v>1251</v>
      </c>
      <c r="E13" s="35" t="s">
        <v>437</v>
      </c>
      <c r="F13" s="32" t="s">
        <v>1068</v>
      </c>
      <c r="G13" s="33" t="s">
        <v>504</v>
      </c>
      <c r="H13" s="32" t="s">
        <v>110</v>
      </c>
      <c r="I13" s="33" t="s">
        <v>111</v>
      </c>
      <c r="J13" s="32" t="s">
        <v>110</v>
      </c>
      <c r="K13" s="33" t="s">
        <v>111</v>
      </c>
      <c r="L13" s="32" t="s">
        <v>110</v>
      </c>
      <c r="M13" s="33" t="s">
        <v>111</v>
      </c>
      <c r="N13" s="32" t="s">
        <v>110</v>
      </c>
      <c r="O13" s="33" t="s">
        <v>111</v>
      </c>
      <c r="P13" s="32" t="s">
        <v>110</v>
      </c>
      <c r="Q13" s="33" t="s">
        <v>111</v>
      </c>
      <c r="R13" s="18"/>
      <c r="S13" s="18"/>
      <c r="T13" s="18"/>
      <c r="U13" s="18"/>
      <c r="V13" s="18"/>
      <c r="W13" s="18"/>
      <c r="X13" s="18"/>
    </row>
    <row r="14" spans="1:31" ht="15">
      <c r="A14" s="98"/>
      <c r="B14" s="102"/>
      <c r="C14" s="20" t="s">
        <v>55</v>
      </c>
      <c r="D14" s="32" t="s">
        <v>954</v>
      </c>
      <c r="E14" s="35" t="s">
        <v>948</v>
      </c>
      <c r="F14" s="32" t="s">
        <v>110</v>
      </c>
      <c r="G14" s="33" t="s">
        <v>111</v>
      </c>
      <c r="H14" s="32" t="s">
        <v>110</v>
      </c>
      <c r="I14" s="33" t="s">
        <v>111</v>
      </c>
      <c r="J14" s="32" t="s">
        <v>110</v>
      </c>
      <c r="K14" s="33" t="s">
        <v>111</v>
      </c>
      <c r="L14" s="32" t="s">
        <v>110</v>
      </c>
      <c r="M14" s="33" t="s">
        <v>111</v>
      </c>
      <c r="N14" s="32" t="s">
        <v>110</v>
      </c>
      <c r="O14" s="33" t="s">
        <v>111</v>
      </c>
      <c r="P14" s="32" t="s">
        <v>954</v>
      </c>
      <c r="Q14" s="33" t="s">
        <v>948</v>
      </c>
      <c r="R14" s="18"/>
      <c r="S14" s="18"/>
      <c r="T14" s="18"/>
      <c r="U14" s="18"/>
      <c r="V14" s="18"/>
      <c r="W14" s="18"/>
      <c r="X14" s="18"/>
    </row>
    <row r="15" spans="1:31" ht="15">
      <c r="A15" s="98"/>
      <c r="B15" s="102"/>
      <c r="C15" s="20" t="s">
        <v>56</v>
      </c>
      <c r="D15" s="32" t="s">
        <v>110</v>
      </c>
      <c r="E15" s="35" t="s">
        <v>111</v>
      </c>
      <c r="F15" s="32" t="s">
        <v>110</v>
      </c>
      <c r="G15" s="33" t="s">
        <v>111</v>
      </c>
      <c r="H15" s="32" t="s">
        <v>110</v>
      </c>
      <c r="I15" s="33" t="s">
        <v>111</v>
      </c>
      <c r="J15" s="32" t="s">
        <v>110</v>
      </c>
      <c r="K15" s="33" t="s">
        <v>111</v>
      </c>
      <c r="L15" s="32" t="s">
        <v>110</v>
      </c>
      <c r="M15" s="33" t="s">
        <v>111</v>
      </c>
      <c r="N15" s="32" t="s">
        <v>110</v>
      </c>
      <c r="O15" s="33" t="s">
        <v>111</v>
      </c>
      <c r="P15" s="32" t="s">
        <v>110</v>
      </c>
      <c r="Q15" s="33" t="s">
        <v>111</v>
      </c>
      <c r="R15" s="18"/>
      <c r="S15" s="18"/>
      <c r="T15" s="18"/>
      <c r="U15" s="18"/>
      <c r="V15" s="18"/>
      <c r="W15" s="18"/>
      <c r="X15" s="18"/>
    </row>
    <row r="16" spans="1:31" ht="15">
      <c r="A16" s="98"/>
      <c r="B16" s="102"/>
      <c r="C16" s="20" t="s">
        <v>57</v>
      </c>
      <c r="D16" s="32" t="s">
        <v>110</v>
      </c>
      <c r="E16" s="35" t="s">
        <v>111</v>
      </c>
      <c r="F16" s="32" t="s">
        <v>110</v>
      </c>
      <c r="G16" s="33" t="s">
        <v>111</v>
      </c>
      <c r="H16" s="32" t="s">
        <v>110</v>
      </c>
      <c r="I16" s="33" t="s">
        <v>111</v>
      </c>
      <c r="J16" s="32" t="s">
        <v>110</v>
      </c>
      <c r="K16" s="33" t="s">
        <v>111</v>
      </c>
      <c r="L16" s="32" t="s">
        <v>110</v>
      </c>
      <c r="M16" s="33" t="s">
        <v>111</v>
      </c>
      <c r="N16" s="32" t="s">
        <v>110</v>
      </c>
      <c r="O16" s="33" t="s">
        <v>111</v>
      </c>
      <c r="P16" s="32" t="s">
        <v>110</v>
      </c>
      <c r="Q16" s="33" t="s">
        <v>111</v>
      </c>
      <c r="R16" s="18"/>
      <c r="S16" s="18"/>
      <c r="T16" s="18"/>
      <c r="U16" s="18"/>
      <c r="V16" s="18"/>
      <c r="W16" s="18"/>
      <c r="X16" s="18"/>
    </row>
    <row r="17" spans="1:24" ht="15">
      <c r="A17" s="98"/>
      <c r="B17" s="103" t="s">
        <v>58</v>
      </c>
      <c r="C17" s="17" t="s">
        <v>89</v>
      </c>
      <c r="D17" s="32">
        <v>10778</v>
      </c>
      <c r="E17" s="35">
        <v>4.5999999999999999E-2</v>
      </c>
      <c r="F17" s="32">
        <v>10745</v>
      </c>
      <c r="G17" s="33">
        <v>5.0999999999999997E-2</v>
      </c>
      <c r="H17" s="32" t="s">
        <v>110</v>
      </c>
      <c r="I17" s="33" t="s">
        <v>111</v>
      </c>
      <c r="J17" s="32" t="s">
        <v>110</v>
      </c>
      <c r="K17" s="33" t="s">
        <v>111</v>
      </c>
      <c r="L17" s="32" t="s">
        <v>110</v>
      </c>
      <c r="M17" s="33" t="s">
        <v>111</v>
      </c>
      <c r="N17" s="32" t="s">
        <v>110</v>
      </c>
      <c r="O17" s="33" t="s">
        <v>111</v>
      </c>
      <c r="P17" s="32" t="s">
        <v>110</v>
      </c>
      <c r="Q17" s="33" t="s">
        <v>111</v>
      </c>
      <c r="R17" s="18"/>
      <c r="S17" s="18"/>
      <c r="T17" s="18"/>
      <c r="U17" s="18"/>
      <c r="V17" s="18"/>
      <c r="W17" s="18"/>
      <c r="X17" s="18"/>
    </row>
    <row r="18" spans="1:24" ht="15">
      <c r="A18" s="98"/>
      <c r="B18" s="103"/>
      <c r="C18" s="17" t="s">
        <v>90</v>
      </c>
      <c r="D18" s="32" t="s">
        <v>1247</v>
      </c>
      <c r="E18" s="35" t="s">
        <v>1248</v>
      </c>
      <c r="F18" s="32" t="s">
        <v>1259</v>
      </c>
      <c r="G18" s="33" t="s">
        <v>365</v>
      </c>
      <c r="H18" s="32" t="s">
        <v>110</v>
      </c>
      <c r="I18" s="33" t="s">
        <v>111</v>
      </c>
      <c r="J18" s="32" t="s">
        <v>110</v>
      </c>
      <c r="K18" s="33" t="s">
        <v>111</v>
      </c>
      <c r="L18" s="32" t="s">
        <v>110</v>
      </c>
      <c r="M18" s="33" t="s">
        <v>111</v>
      </c>
      <c r="N18" s="32" t="s">
        <v>110</v>
      </c>
      <c r="O18" s="33" t="s">
        <v>111</v>
      </c>
      <c r="P18" s="32" t="s">
        <v>496</v>
      </c>
      <c r="Q18" s="33" t="s">
        <v>1267</v>
      </c>
      <c r="R18" s="18"/>
      <c r="S18" s="18"/>
      <c r="T18" s="18"/>
      <c r="U18" s="18"/>
      <c r="V18" s="18"/>
      <c r="W18" s="18"/>
      <c r="X18" s="18"/>
    </row>
    <row r="19" spans="1:24" ht="15">
      <c r="A19" s="98"/>
      <c r="B19" s="103"/>
      <c r="C19" s="17" t="s">
        <v>91</v>
      </c>
      <c r="D19" s="32" t="s">
        <v>815</v>
      </c>
      <c r="E19" s="35" t="s">
        <v>278</v>
      </c>
      <c r="F19" s="32" t="s">
        <v>205</v>
      </c>
      <c r="G19" s="33" t="s">
        <v>1260</v>
      </c>
      <c r="H19" s="32" t="s">
        <v>110</v>
      </c>
      <c r="I19" s="33" t="s">
        <v>111</v>
      </c>
      <c r="J19" s="32" t="s">
        <v>110</v>
      </c>
      <c r="K19" s="33" t="s">
        <v>111</v>
      </c>
      <c r="L19" s="32" t="s">
        <v>110</v>
      </c>
      <c r="M19" s="33" t="s">
        <v>111</v>
      </c>
      <c r="N19" s="32" t="s">
        <v>110</v>
      </c>
      <c r="O19" s="33" t="s">
        <v>111</v>
      </c>
      <c r="P19" s="32" t="s">
        <v>602</v>
      </c>
      <c r="Q19" s="33" t="s">
        <v>365</v>
      </c>
      <c r="R19" s="18"/>
      <c r="S19" s="18"/>
      <c r="T19" s="18"/>
      <c r="U19" s="18"/>
      <c r="V19" s="18"/>
      <c r="W19" s="18"/>
      <c r="X19" s="18"/>
    </row>
    <row r="20" spans="1:24" ht="15">
      <c r="A20" s="98"/>
      <c r="B20" s="103"/>
      <c r="C20" s="17" t="s">
        <v>92</v>
      </c>
      <c r="D20" s="32" t="s">
        <v>110</v>
      </c>
      <c r="E20" s="35" t="s">
        <v>111</v>
      </c>
      <c r="F20" s="32" t="s">
        <v>110</v>
      </c>
      <c r="G20" s="33" t="s">
        <v>111</v>
      </c>
      <c r="H20" s="32" t="s">
        <v>110</v>
      </c>
      <c r="I20" s="33" t="s">
        <v>111</v>
      </c>
      <c r="J20" s="32" t="s">
        <v>110</v>
      </c>
      <c r="K20" s="33" t="s">
        <v>111</v>
      </c>
      <c r="L20" s="32" t="s">
        <v>110</v>
      </c>
      <c r="M20" s="33" t="s">
        <v>111</v>
      </c>
      <c r="N20" s="32" t="s">
        <v>110</v>
      </c>
      <c r="O20" s="33" t="s">
        <v>111</v>
      </c>
      <c r="P20" s="32" t="s">
        <v>110</v>
      </c>
      <c r="Q20" s="33" t="s">
        <v>111</v>
      </c>
      <c r="R20" s="18"/>
      <c r="S20" s="18"/>
      <c r="T20" s="18"/>
      <c r="U20" s="18"/>
      <c r="V20" s="18"/>
      <c r="W20" s="18"/>
      <c r="X20" s="18"/>
    </row>
    <row r="21" spans="1:24" ht="15">
      <c r="A21" s="98"/>
      <c r="B21" s="103"/>
      <c r="C21" s="17" t="s">
        <v>93</v>
      </c>
      <c r="D21" s="32" t="s">
        <v>110</v>
      </c>
      <c r="E21" s="35" t="s">
        <v>111</v>
      </c>
      <c r="F21" s="32" t="s">
        <v>110</v>
      </c>
      <c r="G21" s="33" t="s">
        <v>111</v>
      </c>
      <c r="H21" s="32" t="s">
        <v>110</v>
      </c>
      <c r="I21" s="33" t="s">
        <v>111</v>
      </c>
      <c r="J21" s="32" t="s">
        <v>110</v>
      </c>
      <c r="K21" s="33" t="s">
        <v>111</v>
      </c>
      <c r="L21" s="32" t="s">
        <v>110</v>
      </c>
      <c r="M21" s="33" t="s">
        <v>111</v>
      </c>
      <c r="N21" s="32" t="s">
        <v>110</v>
      </c>
      <c r="O21" s="33" t="s">
        <v>111</v>
      </c>
      <c r="P21" s="32" t="s">
        <v>110</v>
      </c>
      <c r="Q21" s="33" t="s">
        <v>111</v>
      </c>
      <c r="R21" s="18"/>
      <c r="S21" s="18"/>
      <c r="T21" s="18"/>
      <c r="U21" s="18"/>
      <c r="V21" s="18"/>
      <c r="W21" s="18"/>
      <c r="X21" s="18"/>
    </row>
    <row r="22" spans="1:24" ht="15">
      <c r="A22" s="98"/>
      <c r="B22" s="103"/>
      <c r="C22" s="17" t="s">
        <v>94</v>
      </c>
      <c r="D22" s="32" t="s">
        <v>1249</v>
      </c>
      <c r="E22" s="35" t="s">
        <v>1250</v>
      </c>
      <c r="F22" s="32" t="s">
        <v>1249</v>
      </c>
      <c r="G22" s="33" t="s">
        <v>1250</v>
      </c>
      <c r="H22" s="32" t="s">
        <v>110</v>
      </c>
      <c r="I22" s="33" t="s">
        <v>111</v>
      </c>
      <c r="J22" s="32" t="s">
        <v>110</v>
      </c>
      <c r="K22" s="33" t="s">
        <v>111</v>
      </c>
      <c r="L22" s="32" t="s">
        <v>110</v>
      </c>
      <c r="M22" s="33" t="s">
        <v>111</v>
      </c>
      <c r="N22" s="32" t="s">
        <v>110</v>
      </c>
      <c r="O22" s="33" t="s">
        <v>111</v>
      </c>
      <c r="P22" s="32" t="s">
        <v>110</v>
      </c>
      <c r="Q22" s="33" t="s">
        <v>111</v>
      </c>
      <c r="R22" s="18"/>
      <c r="S22" s="18"/>
      <c r="T22" s="18"/>
      <c r="U22" s="18"/>
      <c r="V22" s="18"/>
      <c r="W22" s="18"/>
      <c r="X22" s="18"/>
    </row>
    <row r="23" spans="1:24" ht="15">
      <c r="A23" s="98"/>
      <c r="B23" s="103" t="s">
        <v>59</v>
      </c>
      <c r="C23" s="22" t="s">
        <v>95</v>
      </c>
      <c r="D23" s="32">
        <v>6173</v>
      </c>
      <c r="E23" s="35">
        <v>0.109</v>
      </c>
      <c r="F23" s="32">
        <v>5881</v>
      </c>
      <c r="G23" s="33">
        <v>0.115</v>
      </c>
      <c r="H23" s="32" t="s">
        <v>110</v>
      </c>
      <c r="I23" s="33" t="s">
        <v>111</v>
      </c>
      <c r="J23" s="32" t="s">
        <v>110</v>
      </c>
      <c r="K23" s="33" t="s">
        <v>111</v>
      </c>
      <c r="L23" s="32" t="s">
        <v>110</v>
      </c>
      <c r="M23" s="33" t="s">
        <v>111</v>
      </c>
      <c r="N23" s="32" t="s">
        <v>1102</v>
      </c>
      <c r="O23" s="33" t="s">
        <v>189</v>
      </c>
      <c r="P23" s="32" t="s">
        <v>100</v>
      </c>
      <c r="Q23" s="33" t="s">
        <v>488</v>
      </c>
      <c r="R23" s="18"/>
      <c r="S23" s="18"/>
      <c r="T23" s="18"/>
      <c r="U23" s="18"/>
      <c r="V23" s="18"/>
      <c r="W23" s="18"/>
      <c r="X23" s="18"/>
    </row>
    <row r="24" spans="1:24" ht="15">
      <c r="A24" s="98"/>
      <c r="B24" s="103"/>
      <c r="C24" s="17" t="s">
        <v>96</v>
      </c>
      <c r="D24" s="32" t="s">
        <v>1231</v>
      </c>
      <c r="E24" s="35" t="s">
        <v>628</v>
      </c>
      <c r="F24" s="32" t="s">
        <v>1252</v>
      </c>
      <c r="G24" s="33" t="s">
        <v>344</v>
      </c>
      <c r="H24" s="32" t="s">
        <v>110</v>
      </c>
      <c r="I24" s="33" t="s">
        <v>111</v>
      </c>
      <c r="J24" s="32" t="s">
        <v>110</v>
      </c>
      <c r="K24" s="33" t="s">
        <v>111</v>
      </c>
      <c r="L24" s="32" t="s">
        <v>110</v>
      </c>
      <c r="M24" s="33" t="s">
        <v>111</v>
      </c>
      <c r="N24" s="32" t="s">
        <v>110</v>
      </c>
      <c r="O24" s="33" t="s">
        <v>111</v>
      </c>
      <c r="P24" s="32" t="s">
        <v>110</v>
      </c>
      <c r="Q24" s="33" t="s">
        <v>111</v>
      </c>
      <c r="R24" s="18"/>
      <c r="S24" s="18"/>
      <c r="T24" s="18"/>
      <c r="U24" s="18"/>
      <c r="V24" s="18"/>
      <c r="W24" s="18"/>
      <c r="X24" s="18"/>
    </row>
    <row r="25" spans="1:24" ht="15">
      <c r="A25" s="98"/>
      <c r="B25" s="103"/>
      <c r="C25" s="17" t="s">
        <v>97</v>
      </c>
      <c r="D25" s="32" t="s">
        <v>891</v>
      </c>
      <c r="E25" s="35" t="s">
        <v>1232</v>
      </c>
      <c r="F25" s="32" t="s">
        <v>236</v>
      </c>
      <c r="G25" s="33" t="s">
        <v>370</v>
      </c>
      <c r="H25" s="32" t="s">
        <v>110</v>
      </c>
      <c r="I25" s="33" t="s">
        <v>111</v>
      </c>
      <c r="J25" s="32" t="s">
        <v>110</v>
      </c>
      <c r="K25" s="33" t="s">
        <v>111</v>
      </c>
      <c r="L25" s="32" t="s">
        <v>110</v>
      </c>
      <c r="M25" s="33" t="s">
        <v>111</v>
      </c>
      <c r="N25" s="32" t="s">
        <v>110</v>
      </c>
      <c r="O25" s="33" t="s">
        <v>111</v>
      </c>
      <c r="P25" s="32" t="s">
        <v>110</v>
      </c>
      <c r="Q25" s="33" t="s">
        <v>111</v>
      </c>
      <c r="R25" s="18"/>
      <c r="S25" s="18"/>
      <c r="T25" s="18"/>
      <c r="U25" s="18"/>
      <c r="V25" s="18"/>
      <c r="W25" s="18"/>
      <c r="X25" s="18"/>
    </row>
    <row r="26" spans="1:24" ht="15">
      <c r="A26" s="98"/>
      <c r="B26" s="103"/>
      <c r="C26" s="17" t="s">
        <v>60</v>
      </c>
      <c r="D26" s="32" t="s">
        <v>1233</v>
      </c>
      <c r="E26" s="35" t="s">
        <v>1234</v>
      </c>
      <c r="F26" s="32" t="s">
        <v>1253</v>
      </c>
      <c r="G26" s="33" t="s">
        <v>301</v>
      </c>
      <c r="H26" s="32" t="s">
        <v>110</v>
      </c>
      <c r="I26" s="33" t="s">
        <v>111</v>
      </c>
      <c r="J26" s="32" t="s">
        <v>110</v>
      </c>
      <c r="K26" s="33" t="s">
        <v>111</v>
      </c>
      <c r="L26" s="32" t="s">
        <v>110</v>
      </c>
      <c r="M26" s="33" t="s">
        <v>111</v>
      </c>
      <c r="N26" s="32" t="s">
        <v>110</v>
      </c>
      <c r="O26" s="33" t="s">
        <v>111</v>
      </c>
      <c r="P26" s="32" t="s">
        <v>110</v>
      </c>
      <c r="Q26" s="33" t="s">
        <v>111</v>
      </c>
      <c r="R26" s="18"/>
      <c r="S26" s="18"/>
      <c r="T26" s="18"/>
      <c r="U26" s="18"/>
      <c r="V26" s="18"/>
      <c r="W26" s="18"/>
      <c r="X26" s="18"/>
    </row>
    <row r="27" spans="1:24" ht="15">
      <c r="A27" s="98"/>
      <c r="B27" s="103"/>
      <c r="C27" s="22" t="s">
        <v>61</v>
      </c>
      <c r="D27" s="32" t="s">
        <v>1213</v>
      </c>
      <c r="E27" s="35" t="s">
        <v>682</v>
      </c>
      <c r="F27" s="32" t="s">
        <v>578</v>
      </c>
      <c r="G27" s="33" t="s">
        <v>762</v>
      </c>
      <c r="H27" s="32" t="s">
        <v>110</v>
      </c>
      <c r="I27" s="33" t="s">
        <v>111</v>
      </c>
      <c r="J27" s="32" t="s">
        <v>110</v>
      </c>
      <c r="K27" s="33" t="s">
        <v>111</v>
      </c>
      <c r="L27" s="32" t="s">
        <v>110</v>
      </c>
      <c r="M27" s="33" t="s">
        <v>111</v>
      </c>
      <c r="N27" s="32" t="s">
        <v>110</v>
      </c>
      <c r="O27" s="33" t="s">
        <v>111</v>
      </c>
      <c r="P27" s="32" t="s">
        <v>110</v>
      </c>
      <c r="Q27" s="33" t="s">
        <v>111</v>
      </c>
      <c r="R27" s="18"/>
      <c r="S27" s="18"/>
      <c r="T27" s="18"/>
      <c r="U27" s="18"/>
      <c r="V27" s="18"/>
      <c r="W27" s="18"/>
      <c r="X27" s="18"/>
    </row>
    <row r="28" spans="1:24" ht="15">
      <c r="A28" s="98"/>
      <c r="B28" s="103"/>
      <c r="C28" s="22" t="s">
        <v>62</v>
      </c>
      <c r="D28" s="32" t="s">
        <v>1235</v>
      </c>
      <c r="E28" s="35" t="s">
        <v>624</v>
      </c>
      <c r="F28" s="32" t="s">
        <v>1235</v>
      </c>
      <c r="G28" s="33" t="s">
        <v>624</v>
      </c>
      <c r="H28" s="32" t="s">
        <v>110</v>
      </c>
      <c r="I28" s="33" t="s">
        <v>111</v>
      </c>
      <c r="J28" s="32" t="s">
        <v>110</v>
      </c>
      <c r="K28" s="33" t="s">
        <v>111</v>
      </c>
      <c r="L28" s="32" t="s">
        <v>110</v>
      </c>
      <c r="M28" s="33" t="s">
        <v>111</v>
      </c>
      <c r="N28" s="32" t="s">
        <v>110</v>
      </c>
      <c r="O28" s="33" t="s">
        <v>111</v>
      </c>
      <c r="P28" s="32" t="s">
        <v>110</v>
      </c>
      <c r="Q28" s="33" t="s">
        <v>111</v>
      </c>
      <c r="R28" s="18"/>
      <c r="S28" s="18"/>
      <c r="T28" s="18"/>
      <c r="U28" s="18"/>
      <c r="V28" s="18"/>
      <c r="W28" s="18"/>
      <c r="X28" s="18"/>
    </row>
    <row r="29" spans="1:24" ht="15">
      <c r="A29" s="98"/>
      <c r="B29" s="103"/>
      <c r="C29" s="22" t="s">
        <v>63</v>
      </c>
      <c r="D29" s="32" t="s">
        <v>1236</v>
      </c>
      <c r="E29" s="35" t="s">
        <v>588</v>
      </c>
      <c r="F29" s="32" t="s">
        <v>980</v>
      </c>
      <c r="G29" s="33" t="s">
        <v>913</v>
      </c>
      <c r="H29" s="32" t="s">
        <v>110</v>
      </c>
      <c r="I29" s="33" t="s">
        <v>111</v>
      </c>
      <c r="J29" s="32" t="s">
        <v>110</v>
      </c>
      <c r="K29" s="33" t="s">
        <v>111</v>
      </c>
      <c r="L29" s="32" t="s">
        <v>110</v>
      </c>
      <c r="M29" s="33" t="s">
        <v>111</v>
      </c>
      <c r="N29" s="32" t="s">
        <v>110</v>
      </c>
      <c r="O29" s="33" t="s">
        <v>111</v>
      </c>
      <c r="P29" s="32" t="s">
        <v>110</v>
      </c>
      <c r="Q29" s="33" t="s">
        <v>111</v>
      </c>
      <c r="R29" s="18"/>
      <c r="S29" s="18"/>
      <c r="T29" s="18"/>
      <c r="U29" s="18"/>
      <c r="V29" s="18"/>
      <c r="W29" s="18"/>
      <c r="X29" s="18"/>
    </row>
    <row r="30" spans="1:24" ht="15">
      <c r="A30" s="98"/>
      <c r="B30" s="103"/>
      <c r="C30" s="22" t="s">
        <v>64</v>
      </c>
      <c r="D30" s="32">
        <v>2402</v>
      </c>
      <c r="E30" s="35">
        <v>0.21099999999999999</v>
      </c>
      <c r="F30" s="32">
        <v>2402</v>
      </c>
      <c r="G30" s="33">
        <v>0.21199999999999999</v>
      </c>
      <c r="H30" s="32" t="s">
        <v>110</v>
      </c>
      <c r="I30" s="33" t="s">
        <v>111</v>
      </c>
      <c r="J30" s="32" t="s">
        <v>110</v>
      </c>
      <c r="K30" s="33" t="s">
        <v>111</v>
      </c>
      <c r="L30" s="32" t="s">
        <v>110</v>
      </c>
      <c r="M30" s="33" t="s">
        <v>111</v>
      </c>
      <c r="N30" s="32" t="s">
        <v>110</v>
      </c>
      <c r="O30" s="33" t="s">
        <v>111</v>
      </c>
      <c r="P30" s="32" t="s">
        <v>110</v>
      </c>
      <c r="Q30" s="33" t="s">
        <v>111</v>
      </c>
      <c r="R30" s="18"/>
      <c r="S30" s="18"/>
      <c r="T30" s="18"/>
      <c r="U30" s="18"/>
      <c r="V30" s="18"/>
      <c r="W30" s="18"/>
      <c r="X30" s="18"/>
    </row>
    <row r="31" spans="1:24" ht="15">
      <c r="A31" s="98"/>
      <c r="B31" s="103"/>
      <c r="C31" s="22" t="s">
        <v>65</v>
      </c>
      <c r="D31" s="32" t="s">
        <v>110</v>
      </c>
      <c r="E31" s="35" t="s">
        <v>111</v>
      </c>
      <c r="F31" s="32" t="s">
        <v>110</v>
      </c>
      <c r="G31" s="33" t="s">
        <v>111</v>
      </c>
      <c r="H31" s="32" t="s">
        <v>110</v>
      </c>
      <c r="I31" s="33" t="s">
        <v>111</v>
      </c>
      <c r="J31" s="32" t="s">
        <v>110</v>
      </c>
      <c r="K31" s="33" t="s">
        <v>111</v>
      </c>
      <c r="L31" s="32" t="s">
        <v>110</v>
      </c>
      <c r="M31" s="33" t="s">
        <v>111</v>
      </c>
      <c r="N31" s="32" t="s">
        <v>110</v>
      </c>
      <c r="O31" s="33" t="s">
        <v>111</v>
      </c>
      <c r="P31" s="32" t="s">
        <v>110</v>
      </c>
      <c r="Q31" s="33" t="s">
        <v>111</v>
      </c>
      <c r="R31" s="18"/>
      <c r="S31" s="18"/>
      <c r="T31" s="18"/>
      <c r="U31" s="18"/>
      <c r="V31" s="18"/>
      <c r="W31" s="18"/>
      <c r="X31" s="18"/>
    </row>
    <row r="32" spans="1:24" ht="15">
      <c r="A32" s="98"/>
      <c r="B32" s="103"/>
      <c r="C32" s="22" t="s">
        <v>66</v>
      </c>
      <c r="D32" s="32" t="s">
        <v>110</v>
      </c>
      <c r="E32" s="35" t="s">
        <v>111</v>
      </c>
      <c r="F32" s="32" t="s">
        <v>110</v>
      </c>
      <c r="G32" s="33" t="s">
        <v>111</v>
      </c>
      <c r="H32" s="32" t="s">
        <v>110</v>
      </c>
      <c r="I32" s="33" t="s">
        <v>111</v>
      </c>
      <c r="J32" s="32" t="s">
        <v>110</v>
      </c>
      <c r="K32" s="33" t="s">
        <v>111</v>
      </c>
      <c r="L32" s="32" t="s">
        <v>110</v>
      </c>
      <c r="M32" s="33" t="s">
        <v>111</v>
      </c>
      <c r="N32" s="32" t="s">
        <v>110</v>
      </c>
      <c r="O32" s="33" t="s">
        <v>111</v>
      </c>
      <c r="P32" s="32" t="s">
        <v>110</v>
      </c>
      <c r="Q32" s="33" t="s">
        <v>111</v>
      </c>
      <c r="R32" s="18"/>
      <c r="S32" s="18"/>
      <c r="T32" s="18"/>
      <c r="U32" s="18"/>
      <c r="V32" s="18"/>
      <c r="W32" s="18"/>
      <c r="X32" s="18"/>
    </row>
    <row r="33" spans="1:31" ht="15">
      <c r="A33" s="98"/>
      <c r="B33" s="103" t="s">
        <v>67</v>
      </c>
      <c r="C33" s="17" t="s">
        <v>68</v>
      </c>
      <c r="D33" s="32" t="s">
        <v>309</v>
      </c>
      <c r="E33" s="35" t="s">
        <v>301</v>
      </c>
      <c r="F33" s="32" t="s">
        <v>1254</v>
      </c>
      <c r="G33" s="33" t="s">
        <v>231</v>
      </c>
      <c r="H33" s="32" t="s">
        <v>110</v>
      </c>
      <c r="I33" s="33" t="s">
        <v>111</v>
      </c>
      <c r="J33" s="32" t="s">
        <v>110</v>
      </c>
      <c r="K33" s="33" t="s">
        <v>111</v>
      </c>
      <c r="L33" s="32" t="s">
        <v>110</v>
      </c>
      <c r="M33" s="33" t="s">
        <v>111</v>
      </c>
      <c r="N33" s="32" t="s">
        <v>110</v>
      </c>
      <c r="O33" s="33" t="s">
        <v>111</v>
      </c>
      <c r="P33" s="32" t="s">
        <v>110</v>
      </c>
      <c r="Q33" s="33" t="s">
        <v>111</v>
      </c>
      <c r="R33" s="18"/>
      <c r="S33" s="18"/>
      <c r="T33" s="18"/>
      <c r="U33" s="18"/>
      <c r="V33" s="18"/>
      <c r="W33" s="18"/>
      <c r="X33" s="18"/>
    </row>
    <row r="34" spans="1:31" ht="15">
      <c r="A34" s="98"/>
      <c r="B34" s="103"/>
      <c r="C34" s="17" t="s">
        <v>69</v>
      </c>
      <c r="D34" s="32" t="s">
        <v>1237</v>
      </c>
      <c r="E34" s="35" t="s">
        <v>151</v>
      </c>
      <c r="F34" s="32" t="s">
        <v>1237</v>
      </c>
      <c r="G34" s="33" t="s">
        <v>231</v>
      </c>
      <c r="H34" s="32" t="s">
        <v>110</v>
      </c>
      <c r="I34" s="33" t="s">
        <v>111</v>
      </c>
      <c r="J34" s="32" t="s">
        <v>110</v>
      </c>
      <c r="K34" s="33" t="s">
        <v>111</v>
      </c>
      <c r="L34" s="32" t="s">
        <v>110</v>
      </c>
      <c r="M34" s="33" t="s">
        <v>111</v>
      </c>
      <c r="N34" s="32" t="s">
        <v>110</v>
      </c>
      <c r="O34" s="33" t="s">
        <v>111</v>
      </c>
      <c r="P34" s="32" t="s">
        <v>110</v>
      </c>
      <c r="Q34" s="33" t="s">
        <v>111</v>
      </c>
      <c r="R34" s="18"/>
      <c r="S34" s="18"/>
      <c r="T34" s="18"/>
      <c r="U34" s="18"/>
      <c r="V34" s="18"/>
      <c r="W34" s="18"/>
      <c r="X34" s="18"/>
    </row>
    <row r="35" spans="1:31" ht="15">
      <c r="A35" s="98"/>
      <c r="B35" s="103"/>
      <c r="C35" s="17" t="s">
        <v>70</v>
      </c>
      <c r="D35" s="32" t="s">
        <v>1238</v>
      </c>
      <c r="E35" s="35" t="s">
        <v>139</v>
      </c>
      <c r="F35" s="32" t="s">
        <v>1255</v>
      </c>
      <c r="G35" s="33" t="s">
        <v>541</v>
      </c>
      <c r="H35" s="32" t="s">
        <v>110</v>
      </c>
      <c r="I35" s="33" t="s">
        <v>111</v>
      </c>
      <c r="J35" s="32" t="s">
        <v>110</v>
      </c>
      <c r="K35" s="33" t="s">
        <v>111</v>
      </c>
      <c r="L35" s="32" t="s">
        <v>110</v>
      </c>
      <c r="M35" s="33" t="s">
        <v>111</v>
      </c>
      <c r="N35" s="32" t="s">
        <v>110</v>
      </c>
      <c r="O35" s="33" t="s">
        <v>111</v>
      </c>
      <c r="P35" s="32" t="s">
        <v>110</v>
      </c>
      <c r="Q35" s="33" t="s">
        <v>111</v>
      </c>
      <c r="R35" s="18"/>
      <c r="S35" s="18"/>
      <c r="T35" s="18"/>
      <c r="U35" s="18"/>
      <c r="V35" s="18"/>
      <c r="W35" s="18"/>
      <c r="X35" s="18"/>
    </row>
    <row r="36" spans="1:31" ht="15">
      <c r="A36" s="98"/>
      <c r="B36" s="103"/>
      <c r="C36" s="17" t="s">
        <v>71</v>
      </c>
      <c r="D36" s="32" t="s">
        <v>1239</v>
      </c>
      <c r="E36" s="35" t="s">
        <v>913</v>
      </c>
      <c r="F36" s="32" t="s">
        <v>1196</v>
      </c>
      <c r="G36" s="33" t="s">
        <v>1079</v>
      </c>
      <c r="H36" s="32" t="s">
        <v>110</v>
      </c>
      <c r="I36" s="33" t="s">
        <v>111</v>
      </c>
      <c r="J36" s="32" t="s">
        <v>110</v>
      </c>
      <c r="K36" s="33" t="s">
        <v>111</v>
      </c>
      <c r="L36" s="32" t="s">
        <v>110</v>
      </c>
      <c r="M36" s="33" t="s">
        <v>111</v>
      </c>
      <c r="N36" s="32" t="s">
        <v>110</v>
      </c>
      <c r="O36" s="33" t="s">
        <v>111</v>
      </c>
      <c r="P36" s="32" t="s">
        <v>110</v>
      </c>
      <c r="Q36" s="33" t="s">
        <v>111</v>
      </c>
      <c r="R36" s="18"/>
      <c r="S36" s="18"/>
      <c r="T36" s="18"/>
      <c r="U36" s="18"/>
      <c r="V36" s="18"/>
      <c r="W36" s="18"/>
      <c r="X36" s="18"/>
    </row>
    <row r="37" spans="1:31" ht="15">
      <c r="A37" s="98"/>
      <c r="B37" s="103"/>
      <c r="C37" s="17" t="s">
        <v>72</v>
      </c>
      <c r="D37" s="32" t="s">
        <v>1240</v>
      </c>
      <c r="E37" s="35" t="s">
        <v>869</v>
      </c>
      <c r="F37" s="32" t="s">
        <v>1240</v>
      </c>
      <c r="G37" s="33" t="s">
        <v>943</v>
      </c>
      <c r="H37" s="32" t="s">
        <v>110</v>
      </c>
      <c r="I37" s="33" t="s">
        <v>111</v>
      </c>
      <c r="J37" s="32" t="s">
        <v>110</v>
      </c>
      <c r="K37" s="33" t="s">
        <v>111</v>
      </c>
      <c r="L37" s="32" t="s">
        <v>110</v>
      </c>
      <c r="M37" s="33" t="s">
        <v>111</v>
      </c>
      <c r="N37" s="32" t="s">
        <v>110</v>
      </c>
      <c r="O37" s="33" t="s">
        <v>111</v>
      </c>
      <c r="P37" s="32" t="s">
        <v>110</v>
      </c>
      <c r="Q37" s="33" t="s">
        <v>111</v>
      </c>
      <c r="R37" s="18"/>
      <c r="S37" s="18"/>
      <c r="T37" s="18"/>
      <c r="U37" s="18"/>
      <c r="V37" s="18"/>
      <c r="W37" s="18"/>
      <c r="X37" s="18"/>
    </row>
    <row r="38" spans="1:31" ht="15">
      <c r="A38" s="98"/>
      <c r="B38" s="103"/>
      <c r="C38" s="17" t="s">
        <v>73</v>
      </c>
      <c r="D38" s="32" t="s">
        <v>1241</v>
      </c>
      <c r="E38" s="35" t="s">
        <v>1242</v>
      </c>
      <c r="F38" s="32" t="s">
        <v>1068</v>
      </c>
      <c r="G38" s="33" t="s">
        <v>1256</v>
      </c>
      <c r="H38" s="32" t="s">
        <v>110</v>
      </c>
      <c r="I38" s="33" t="s">
        <v>111</v>
      </c>
      <c r="J38" s="32" t="s">
        <v>110</v>
      </c>
      <c r="K38" s="33" t="s">
        <v>111</v>
      </c>
      <c r="L38" s="32" t="s">
        <v>110</v>
      </c>
      <c r="M38" s="33" t="s">
        <v>111</v>
      </c>
      <c r="N38" s="32" t="s">
        <v>110</v>
      </c>
      <c r="O38" s="33" t="s">
        <v>111</v>
      </c>
      <c r="P38" s="32" t="s">
        <v>110</v>
      </c>
      <c r="Q38" s="33" t="s">
        <v>111</v>
      </c>
      <c r="R38" s="18"/>
      <c r="S38" s="18"/>
      <c r="T38" s="18"/>
      <c r="U38" s="18"/>
      <c r="V38" s="18"/>
      <c r="W38" s="18"/>
      <c r="X38" s="18"/>
    </row>
    <row r="39" spans="1:31" ht="15">
      <c r="A39" s="98"/>
      <c r="B39" s="103"/>
      <c r="C39" s="17" t="s">
        <v>74</v>
      </c>
      <c r="D39" s="32" t="s">
        <v>1243</v>
      </c>
      <c r="E39" s="35" t="s">
        <v>869</v>
      </c>
      <c r="F39" s="32" t="s">
        <v>824</v>
      </c>
      <c r="G39" s="33" t="s">
        <v>743</v>
      </c>
      <c r="H39" s="32" t="s">
        <v>110</v>
      </c>
      <c r="I39" s="33" t="s">
        <v>111</v>
      </c>
      <c r="J39" s="32" t="s">
        <v>110</v>
      </c>
      <c r="K39" s="33" t="s">
        <v>111</v>
      </c>
      <c r="L39" s="32" t="s">
        <v>110</v>
      </c>
      <c r="M39" s="33" t="s">
        <v>111</v>
      </c>
      <c r="N39" s="32" t="s">
        <v>110</v>
      </c>
      <c r="O39" s="33" t="s">
        <v>111</v>
      </c>
      <c r="P39" s="32" t="s">
        <v>110</v>
      </c>
      <c r="Q39" s="33" t="s">
        <v>111</v>
      </c>
      <c r="R39" s="18"/>
      <c r="S39" s="18"/>
      <c r="T39" s="18"/>
      <c r="U39" s="18"/>
      <c r="V39" s="18"/>
      <c r="W39" s="18"/>
      <c r="X39" s="18"/>
    </row>
    <row r="40" spans="1:31" ht="15">
      <c r="A40" s="98"/>
      <c r="B40" s="103"/>
      <c r="C40" s="17" t="s">
        <v>75</v>
      </c>
      <c r="D40" s="32" t="s">
        <v>994</v>
      </c>
      <c r="E40" s="35" t="s">
        <v>1244</v>
      </c>
      <c r="F40" s="32" t="s">
        <v>994</v>
      </c>
      <c r="G40" s="33" t="s">
        <v>1244</v>
      </c>
      <c r="H40" s="32" t="s">
        <v>110</v>
      </c>
      <c r="I40" s="33" t="s">
        <v>111</v>
      </c>
      <c r="J40" s="32" t="s">
        <v>110</v>
      </c>
      <c r="K40" s="33" t="s">
        <v>111</v>
      </c>
      <c r="L40" s="32" t="s">
        <v>110</v>
      </c>
      <c r="M40" s="33" t="s">
        <v>111</v>
      </c>
      <c r="N40" s="32" t="s">
        <v>110</v>
      </c>
      <c r="O40" s="33" t="s">
        <v>111</v>
      </c>
      <c r="P40" s="32" t="s">
        <v>110</v>
      </c>
      <c r="Q40" s="33" t="s">
        <v>111</v>
      </c>
      <c r="R40" s="18"/>
      <c r="S40" s="18"/>
      <c r="T40" s="18"/>
      <c r="U40" s="18"/>
      <c r="V40" s="18"/>
      <c r="W40" s="18"/>
      <c r="X40" s="18"/>
    </row>
    <row r="41" spans="1:31" ht="15">
      <c r="A41" s="98"/>
      <c r="B41" s="103"/>
      <c r="C41" s="17" t="s">
        <v>76</v>
      </c>
      <c r="D41" s="32" t="s">
        <v>1245</v>
      </c>
      <c r="E41" s="35" t="s">
        <v>1246</v>
      </c>
      <c r="F41" s="32" t="s">
        <v>1257</v>
      </c>
      <c r="G41" s="33" t="s">
        <v>484</v>
      </c>
      <c r="H41" s="32" t="s">
        <v>110</v>
      </c>
      <c r="I41" s="33" t="s">
        <v>111</v>
      </c>
      <c r="J41" s="32" t="s">
        <v>110</v>
      </c>
      <c r="K41" s="33" t="s">
        <v>111</v>
      </c>
      <c r="L41" s="32" t="s">
        <v>110</v>
      </c>
      <c r="M41" s="33" t="s">
        <v>111</v>
      </c>
      <c r="N41" s="32" t="s">
        <v>110</v>
      </c>
      <c r="O41" s="33" t="s">
        <v>111</v>
      </c>
      <c r="P41" s="32" t="s">
        <v>1265</v>
      </c>
      <c r="Q41" s="33" t="s">
        <v>308</v>
      </c>
      <c r="R41" s="18"/>
      <c r="S41" s="18"/>
      <c r="T41" s="18"/>
      <c r="U41" s="18"/>
      <c r="V41" s="18"/>
      <c r="W41" s="18"/>
      <c r="X41" s="18"/>
    </row>
    <row r="42" spans="1:31" ht="15">
      <c r="A42" s="98"/>
      <c r="B42" s="103"/>
      <c r="C42" s="17" t="s">
        <v>77</v>
      </c>
      <c r="D42" s="32">
        <v>4397</v>
      </c>
      <c r="E42" s="35">
        <v>0.14299999999999999</v>
      </c>
      <c r="F42" s="32">
        <v>4228</v>
      </c>
      <c r="G42" s="33">
        <v>0.14799999999999999</v>
      </c>
      <c r="H42" s="32" t="s">
        <v>110</v>
      </c>
      <c r="I42" s="33" t="s">
        <v>111</v>
      </c>
      <c r="J42" s="32" t="s">
        <v>110</v>
      </c>
      <c r="K42" s="33" t="s">
        <v>111</v>
      </c>
      <c r="L42" s="32" t="s">
        <v>110</v>
      </c>
      <c r="M42" s="33" t="s">
        <v>111</v>
      </c>
      <c r="N42" s="32" t="s">
        <v>110</v>
      </c>
      <c r="O42" s="33" t="s">
        <v>111</v>
      </c>
      <c r="P42" s="32" t="s">
        <v>395</v>
      </c>
      <c r="Q42" s="33" t="s">
        <v>229</v>
      </c>
      <c r="R42" s="18"/>
      <c r="S42" s="18"/>
      <c r="T42" s="18"/>
      <c r="U42" s="18"/>
      <c r="V42" s="18"/>
      <c r="W42" s="18"/>
      <c r="X42" s="18"/>
    </row>
    <row r="43" spans="1:31" ht="15">
      <c r="A43" s="98"/>
      <c r="B43" s="104"/>
      <c r="C43" s="23" t="s">
        <v>78</v>
      </c>
      <c r="D43" s="32" t="s">
        <v>500</v>
      </c>
      <c r="E43" s="35" t="s">
        <v>251</v>
      </c>
      <c r="F43" s="32" t="s">
        <v>294</v>
      </c>
      <c r="G43" s="33" t="s">
        <v>1258</v>
      </c>
      <c r="H43" s="32" t="s">
        <v>110</v>
      </c>
      <c r="I43" s="33" t="s">
        <v>111</v>
      </c>
      <c r="J43" s="32" t="s">
        <v>110</v>
      </c>
      <c r="K43" s="33" t="s">
        <v>111</v>
      </c>
      <c r="L43" s="32" t="s">
        <v>110</v>
      </c>
      <c r="M43" s="33" t="s">
        <v>111</v>
      </c>
      <c r="N43" s="32" t="s">
        <v>110</v>
      </c>
      <c r="O43" s="33" t="s">
        <v>111</v>
      </c>
      <c r="P43" s="32" t="s">
        <v>110</v>
      </c>
      <c r="Q43" s="33" t="s">
        <v>111</v>
      </c>
      <c r="R43" s="18"/>
      <c r="S43" s="18"/>
      <c r="T43" s="18"/>
      <c r="U43" s="18"/>
      <c r="V43" s="18"/>
      <c r="W43" s="18"/>
      <c r="X43" s="18"/>
    </row>
    <row r="44" spans="1:31" ht="15">
      <c r="A44" s="98"/>
      <c r="B44" s="98" t="s">
        <v>79</v>
      </c>
      <c r="C44" s="22" t="s">
        <v>80</v>
      </c>
      <c r="D44" s="32">
        <v>3731</v>
      </c>
      <c r="E44" s="35">
        <v>0.16200000000000001</v>
      </c>
      <c r="F44" s="32">
        <v>3439</v>
      </c>
      <c r="G44" s="33">
        <v>0.17100000000000001</v>
      </c>
      <c r="H44" s="32" t="s">
        <v>110</v>
      </c>
      <c r="I44" s="33" t="s">
        <v>111</v>
      </c>
      <c r="J44" s="32" t="s">
        <v>110</v>
      </c>
      <c r="K44" s="33" t="s">
        <v>111</v>
      </c>
      <c r="L44" s="32" t="s">
        <v>110</v>
      </c>
      <c r="M44" s="33" t="s">
        <v>111</v>
      </c>
      <c r="N44" s="32" t="s">
        <v>110</v>
      </c>
      <c r="O44" s="33" t="s">
        <v>111</v>
      </c>
      <c r="P44" s="32" t="s">
        <v>1103</v>
      </c>
      <c r="Q44" s="33" t="s">
        <v>1263</v>
      </c>
      <c r="R44" s="18"/>
      <c r="S44" s="18"/>
      <c r="T44" s="18"/>
      <c r="U44" s="18"/>
      <c r="V44" s="18"/>
      <c r="W44" s="18"/>
      <c r="X44" s="18"/>
    </row>
    <row r="45" spans="1:31" ht="15">
      <c r="A45" s="98"/>
      <c r="B45" s="98"/>
      <c r="C45" s="22" t="s">
        <v>81</v>
      </c>
      <c r="D45" s="32">
        <v>6947</v>
      </c>
      <c r="E45" s="35">
        <v>9.6000000000000002E-2</v>
      </c>
      <c r="F45" s="32">
        <v>6736</v>
      </c>
      <c r="G45" s="33">
        <v>0.10100000000000001</v>
      </c>
      <c r="H45" s="32" t="s">
        <v>110</v>
      </c>
      <c r="I45" s="33" t="s">
        <v>111</v>
      </c>
      <c r="J45" s="32" t="s">
        <v>110</v>
      </c>
      <c r="K45" s="33" t="s">
        <v>111</v>
      </c>
      <c r="L45" s="32" t="s">
        <v>110</v>
      </c>
      <c r="M45" s="33" t="s">
        <v>111</v>
      </c>
      <c r="N45" s="32" t="s">
        <v>110</v>
      </c>
      <c r="O45" s="33" t="s">
        <v>111</v>
      </c>
      <c r="P45" s="32" t="s">
        <v>1264</v>
      </c>
      <c r="Q45" s="33" t="s">
        <v>485</v>
      </c>
      <c r="R45" s="18"/>
      <c r="S45" s="18"/>
      <c r="T45" s="18"/>
      <c r="U45" s="18"/>
      <c r="V45" s="18"/>
      <c r="W45" s="18"/>
      <c r="X45" s="18"/>
    </row>
    <row r="46" spans="1:31" ht="15">
      <c r="A46" s="98"/>
      <c r="B46" s="98"/>
      <c r="C46" s="22" t="s">
        <v>82</v>
      </c>
      <c r="D46" s="32">
        <v>2113</v>
      </c>
      <c r="E46" s="35">
        <v>0.23</v>
      </c>
      <c r="F46" s="32">
        <v>2030</v>
      </c>
      <c r="G46" s="33">
        <v>0.23499999999999999</v>
      </c>
      <c r="H46" s="32" t="s">
        <v>110</v>
      </c>
      <c r="I46" s="33" t="s">
        <v>111</v>
      </c>
      <c r="J46" s="32" t="s">
        <v>110</v>
      </c>
      <c r="K46" s="33" t="s">
        <v>111</v>
      </c>
      <c r="L46" s="32" t="s">
        <v>110</v>
      </c>
      <c r="M46" s="33" t="s">
        <v>111</v>
      </c>
      <c r="N46" s="32" t="s">
        <v>110</v>
      </c>
      <c r="O46" s="33" t="s">
        <v>111</v>
      </c>
      <c r="P46" s="32" t="s">
        <v>110</v>
      </c>
      <c r="Q46" s="33" t="s">
        <v>111</v>
      </c>
      <c r="R46" s="18"/>
      <c r="S46" s="18"/>
      <c r="T46" s="18"/>
      <c r="U46" s="18"/>
      <c r="V46" s="18"/>
      <c r="W46" s="18"/>
      <c r="X46" s="18"/>
    </row>
    <row r="47" spans="1:31" ht="15">
      <c r="A47" s="98"/>
      <c r="B47" s="98"/>
      <c r="C47" s="22" t="s">
        <v>83</v>
      </c>
      <c r="D47" s="32" t="s">
        <v>110</v>
      </c>
      <c r="E47" s="35" t="s">
        <v>111</v>
      </c>
      <c r="F47" s="32" t="s">
        <v>110</v>
      </c>
      <c r="G47" s="33" t="s">
        <v>111</v>
      </c>
      <c r="H47" s="32" t="s">
        <v>110</v>
      </c>
      <c r="I47" s="33" t="s">
        <v>111</v>
      </c>
      <c r="J47" s="32" t="s">
        <v>110</v>
      </c>
      <c r="K47" s="33" t="s">
        <v>111</v>
      </c>
      <c r="L47" s="32" t="s">
        <v>110</v>
      </c>
      <c r="M47" s="33" t="s">
        <v>111</v>
      </c>
      <c r="N47" s="32" t="s">
        <v>110</v>
      </c>
      <c r="O47" s="33" t="s">
        <v>111</v>
      </c>
      <c r="P47" s="32" t="s">
        <v>110</v>
      </c>
      <c r="Q47" s="33" t="s">
        <v>111</v>
      </c>
      <c r="R47" s="18"/>
      <c r="S47" s="18"/>
      <c r="T47" s="18"/>
      <c r="U47" s="18"/>
      <c r="V47" s="18"/>
      <c r="W47" s="18"/>
      <c r="X47" s="18"/>
    </row>
    <row r="48" spans="1:31" ht="15">
      <c r="A48" s="24"/>
      <c r="B48" s="25"/>
      <c r="C48" s="24"/>
      <c r="D48" s="26"/>
      <c r="E48" s="27"/>
      <c r="F48" s="28"/>
      <c r="G48" s="29"/>
      <c r="H48" s="28"/>
      <c r="I48" s="29"/>
      <c r="J48" s="28"/>
      <c r="K48" s="29"/>
      <c r="L48" s="28"/>
      <c r="M48" s="29"/>
      <c r="N48" s="28"/>
      <c r="O48" s="29"/>
      <c r="P48" s="28"/>
      <c r="Q48" s="29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</row>
    <row r="49" spans="1:31" ht="15.75">
      <c r="A49" s="8" t="s">
        <v>43</v>
      </c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18"/>
    </row>
    <row r="50" spans="1:31">
      <c r="A50" s="8" t="s">
        <v>7</v>
      </c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</row>
    <row r="51" spans="1:31">
      <c r="A51" s="8" t="s">
        <v>41</v>
      </c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</row>
    <row r="52" spans="1:31">
      <c r="A52" s="8" t="s">
        <v>8</v>
      </c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</row>
    <row r="53" spans="1:31">
      <c r="A53" s="8" t="s">
        <v>9</v>
      </c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</row>
    <row r="54" spans="1:31">
      <c r="A54" s="8" t="s">
        <v>10</v>
      </c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</row>
    <row r="55" spans="1:31">
      <c r="A55" s="8" t="s">
        <v>42</v>
      </c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</row>
    <row r="56" spans="1:31">
      <c r="A56" s="8" t="s">
        <v>11</v>
      </c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</row>
    <row r="57" spans="1:3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</row>
    <row r="58" spans="1:3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</row>
    <row r="59" spans="1:3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</row>
    <row r="60" spans="1:3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8"/>
      <c r="Y60" s="18"/>
      <c r="Z60" s="18"/>
      <c r="AA60" s="18"/>
      <c r="AB60" s="18"/>
      <c r="AC60" s="18"/>
      <c r="AD60" s="18"/>
      <c r="AE60" s="18"/>
    </row>
    <row r="61" spans="1:3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</row>
    <row r="62" spans="1:3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</row>
    <row r="63" spans="1:3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</row>
    <row r="64" spans="1:3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  <c r="AA64" s="18"/>
      <c r="AB64" s="18"/>
      <c r="AC64" s="18"/>
      <c r="AD64" s="18"/>
      <c r="AE64" s="18"/>
    </row>
  </sheetData>
  <mergeCells count="17">
    <mergeCell ref="N3:O3"/>
    <mergeCell ref="P3:Q3"/>
    <mergeCell ref="A3:C4"/>
    <mergeCell ref="D3:E3"/>
    <mergeCell ref="F3:G3"/>
    <mergeCell ref="H3:I3"/>
    <mergeCell ref="J3:K3"/>
    <mergeCell ref="L3:M3"/>
    <mergeCell ref="B44:B47"/>
    <mergeCell ref="A5:A47"/>
    <mergeCell ref="B5:C5"/>
    <mergeCell ref="B6:B7"/>
    <mergeCell ref="B8:B11"/>
    <mergeCell ref="B12:B16"/>
    <mergeCell ref="B17:B22"/>
    <mergeCell ref="B23:B32"/>
    <mergeCell ref="B33:B43"/>
  </mergeCells>
  <pageMargins left="0.78740157499999996" right="0.78740157499999996" top="0.984251969" bottom="0.984251969" header="0.5" footer="0.5"/>
  <pageSetup paperSize="9" orientation="portrait" horizontalDpi="4294967292" verticalDpi="4294967292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dimension ref="A1:AE64"/>
  <sheetViews>
    <sheetView zoomScaleNormal="100" workbookViewId="0">
      <pane xSplit="3" ySplit="4" topLeftCell="D5" activePane="bottomRight" state="frozen"/>
      <selection activeCell="D5" sqref="D5"/>
      <selection pane="topRight" activeCell="D5" sqref="D5"/>
      <selection pane="bottomLeft" activeCell="D5" sqref="D5"/>
      <selection pane="bottomRight" activeCell="D5" sqref="D5"/>
    </sheetView>
  </sheetViews>
  <sheetFormatPr baseColWidth="10" defaultRowHeight="14.25"/>
  <cols>
    <col min="1" max="1" width="10.625" customWidth="1"/>
    <col min="2" max="2" width="14" customWidth="1"/>
    <col min="3" max="3" width="34.75" bestFit="1" customWidth="1"/>
    <col min="4" max="17" width="8.75" customWidth="1"/>
    <col min="18" max="18" width="1.25" customWidth="1"/>
    <col min="19" max="29" width="8.75" customWidth="1"/>
    <col min="30" max="30" width="1.25" customWidth="1"/>
  </cols>
  <sheetData>
    <row r="1" spans="1:31" ht="15">
      <c r="A1" s="10" t="s">
        <v>45</v>
      </c>
      <c r="B1" s="1"/>
      <c r="C1" s="1"/>
      <c r="D1" s="2"/>
      <c r="E1" s="2"/>
      <c r="F1" s="2"/>
      <c r="G1" s="2"/>
      <c r="H1" s="2"/>
      <c r="I1" s="2"/>
      <c r="J1" s="18"/>
      <c r="K1" s="18"/>
      <c r="L1" s="18"/>
      <c r="M1" s="18"/>
      <c r="N1" s="18"/>
      <c r="O1" s="18"/>
      <c r="P1" s="18"/>
      <c r="Q1" s="3" t="s">
        <v>13</v>
      </c>
      <c r="R1" s="18"/>
      <c r="S1" s="19"/>
      <c r="T1" s="18"/>
      <c r="U1" s="18"/>
      <c r="V1" s="18"/>
      <c r="W1" s="18"/>
      <c r="X1" s="18"/>
      <c r="Y1" s="18"/>
      <c r="Z1" s="18"/>
      <c r="AA1" s="18"/>
      <c r="AB1" s="18"/>
      <c r="AC1" s="19" t="s">
        <v>46</v>
      </c>
      <c r="AD1" s="18"/>
      <c r="AE1" s="18"/>
    </row>
    <row r="2" spans="1:31">
      <c r="A2" s="4"/>
      <c r="B2" s="4"/>
      <c r="C2" s="4"/>
      <c r="D2" s="5"/>
      <c r="E2" s="5"/>
      <c r="F2" s="5"/>
      <c r="G2" s="5"/>
      <c r="H2" s="5"/>
      <c r="I2" s="5"/>
      <c r="J2" s="18"/>
      <c r="K2" s="18"/>
      <c r="L2" s="18"/>
      <c r="M2" s="18"/>
      <c r="N2" s="18"/>
      <c r="O2" s="18"/>
      <c r="P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</row>
    <row r="3" spans="1:31" ht="14.25" customHeight="1">
      <c r="A3" s="105" t="s">
        <v>47</v>
      </c>
      <c r="B3" s="106"/>
      <c r="C3" s="107"/>
      <c r="D3" s="97" t="s">
        <v>44</v>
      </c>
      <c r="E3" s="99"/>
      <c r="F3" s="95" t="s">
        <v>3</v>
      </c>
      <c r="G3" s="96"/>
      <c r="H3" s="95" t="s">
        <v>4</v>
      </c>
      <c r="I3" s="96"/>
      <c r="J3" s="95" t="s">
        <v>5</v>
      </c>
      <c r="K3" s="96"/>
      <c r="L3" s="95" t="s">
        <v>6</v>
      </c>
      <c r="M3" s="96"/>
      <c r="N3" s="95" t="s">
        <v>12</v>
      </c>
      <c r="O3" s="96"/>
      <c r="P3" s="97" t="s">
        <v>84</v>
      </c>
      <c r="Q3" s="96"/>
      <c r="R3" s="18"/>
      <c r="S3" s="18"/>
      <c r="T3" s="18"/>
      <c r="U3" s="18"/>
      <c r="V3" s="18"/>
      <c r="W3" s="18"/>
      <c r="X3" s="18"/>
    </row>
    <row r="4" spans="1:31" ht="39" customHeight="1">
      <c r="A4" s="108"/>
      <c r="B4" s="109"/>
      <c r="C4" s="110"/>
      <c r="D4" s="6" t="s">
        <v>1</v>
      </c>
      <c r="E4" s="6" t="s">
        <v>2</v>
      </c>
      <c r="F4" s="6" t="s">
        <v>1</v>
      </c>
      <c r="G4" s="6" t="s">
        <v>2</v>
      </c>
      <c r="H4" s="6" t="s">
        <v>1</v>
      </c>
      <c r="I4" s="6" t="s">
        <v>2</v>
      </c>
      <c r="J4" s="6" t="s">
        <v>1</v>
      </c>
      <c r="K4" s="6" t="s">
        <v>2</v>
      </c>
      <c r="L4" s="6" t="s">
        <v>1</v>
      </c>
      <c r="M4" s="6" t="s">
        <v>2</v>
      </c>
      <c r="N4" s="6" t="s">
        <v>1</v>
      </c>
      <c r="O4" s="6" t="s">
        <v>2</v>
      </c>
      <c r="P4" s="6" t="s">
        <v>1</v>
      </c>
      <c r="Q4" s="6" t="s">
        <v>2</v>
      </c>
      <c r="R4" s="18"/>
      <c r="S4" s="18"/>
      <c r="T4" s="18"/>
      <c r="U4" s="18"/>
      <c r="V4" s="18"/>
      <c r="W4" s="18"/>
      <c r="X4" s="18"/>
    </row>
    <row r="5" spans="1:31" ht="12.95" customHeight="1">
      <c r="A5" s="98" t="s">
        <v>31</v>
      </c>
      <c r="B5" s="100" t="s">
        <v>0</v>
      </c>
      <c r="C5" s="101"/>
      <c r="D5" s="30">
        <v>404294</v>
      </c>
      <c r="E5" s="34">
        <v>2E-3</v>
      </c>
      <c r="F5" s="30">
        <v>361227</v>
      </c>
      <c r="G5" s="31">
        <v>8.0000000000000002E-3</v>
      </c>
      <c r="H5" s="30">
        <v>4949</v>
      </c>
      <c r="I5" s="31">
        <v>0.155</v>
      </c>
      <c r="J5" s="30">
        <v>14510</v>
      </c>
      <c r="K5" s="31">
        <v>9.1999999999999998E-2</v>
      </c>
      <c r="L5" s="30" t="s">
        <v>134</v>
      </c>
      <c r="M5" s="31" t="s">
        <v>135</v>
      </c>
      <c r="N5" s="30">
        <v>9964</v>
      </c>
      <c r="O5" s="31">
        <v>0.112</v>
      </c>
      <c r="P5" s="30">
        <v>64675</v>
      </c>
      <c r="Q5" s="31">
        <v>4.2999999999999997E-2</v>
      </c>
      <c r="R5" s="18"/>
      <c r="S5" s="18"/>
      <c r="T5" s="18"/>
      <c r="U5" s="18"/>
      <c r="V5" s="18"/>
      <c r="W5" s="18"/>
      <c r="X5" s="18"/>
    </row>
    <row r="6" spans="1:31" ht="12.95" customHeight="1">
      <c r="A6" s="98"/>
      <c r="B6" s="102" t="s">
        <v>48</v>
      </c>
      <c r="C6" s="20" t="s">
        <v>49</v>
      </c>
      <c r="D6" s="32">
        <v>201399</v>
      </c>
      <c r="E6" s="35">
        <v>1.7999999999999999E-2</v>
      </c>
      <c r="F6" s="32">
        <v>180356</v>
      </c>
      <c r="G6" s="33">
        <v>2.1000000000000001E-2</v>
      </c>
      <c r="H6" s="32">
        <v>2347</v>
      </c>
      <c r="I6" s="33">
        <v>0.22800000000000001</v>
      </c>
      <c r="J6" s="32">
        <v>8075</v>
      </c>
      <c r="K6" s="33">
        <v>0.127</v>
      </c>
      <c r="L6" s="32" t="s">
        <v>1286</v>
      </c>
      <c r="M6" s="33" t="s">
        <v>141</v>
      </c>
      <c r="N6" s="32">
        <v>5495</v>
      </c>
      <c r="O6" s="33">
        <v>0.151</v>
      </c>
      <c r="P6" s="32">
        <v>30590</v>
      </c>
      <c r="Q6" s="33">
        <v>6.4000000000000001E-2</v>
      </c>
      <c r="R6" s="18"/>
      <c r="S6" s="18"/>
      <c r="T6" s="18"/>
      <c r="U6" s="18"/>
      <c r="V6" s="18"/>
      <c r="W6" s="18"/>
      <c r="X6" s="18"/>
    </row>
    <row r="7" spans="1:31" ht="15">
      <c r="A7" s="98"/>
      <c r="B7" s="102"/>
      <c r="C7" s="20" t="s">
        <v>50</v>
      </c>
      <c r="D7" s="32">
        <v>202895</v>
      </c>
      <c r="E7" s="35">
        <v>1.7000000000000001E-2</v>
      </c>
      <c r="F7" s="32">
        <v>180871</v>
      </c>
      <c r="G7" s="33">
        <v>0.02</v>
      </c>
      <c r="H7" s="32">
        <v>2602</v>
      </c>
      <c r="I7" s="33">
        <v>0.21299999999999999</v>
      </c>
      <c r="J7" s="32">
        <v>6434</v>
      </c>
      <c r="K7" s="33">
        <v>0.13700000000000001</v>
      </c>
      <c r="L7" s="32" t="s">
        <v>1231</v>
      </c>
      <c r="M7" s="33" t="s">
        <v>588</v>
      </c>
      <c r="N7" s="32">
        <v>4469</v>
      </c>
      <c r="O7" s="33">
        <v>0.16700000000000001</v>
      </c>
      <c r="P7" s="32">
        <v>34085</v>
      </c>
      <c r="Q7" s="33">
        <v>6.0999999999999999E-2</v>
      </c>
      <c r="R7" s="18"/>
      <c r="S7" s="18"/>
      <c r="T7" s="18"/>
      <c r="U7" s="18"/>
      <c r="V7" s="18"/>
      <c r="W7" s="18"/>
      <c r="X7" s="18"/>
    </row>
    <row r="8" spans="1:31" ht="15">
      <c r="A8" s="98"/>
      <c r="B8" s="102" t="s">
        <v>51</v>
      </c>
      <c r="C8" s="20" t="s">
        <v>85</v>
      </c>
      <c r="D8" s="32">
        <v>63122</v>
      </c>
      <c r="E8" s="35">
        <v>4.2000000000000003E-2</v>
      </c>
      <c r="F8" s="32">
        <v>60686</v>
      </c>
      <c r="G8" s="33">
        <v>4.2999999999999997E-2</v>
      </c>
      <c r="H8" s="32" t="s">
        <v>294</v>
      </c>
      <c r="I8" s="33" t="s">
        <v>714</v>
      </c>
      <c r="J8" s="32" t="s">
        <v>1275</v>
      </c>
      <c r="K8" s="33" t="s">
        <v>254</v>
      </c>
      <c r="L8" s="32" t="s">
        <v>110</v>
      </c>
      <c r="M8" s="33" t="s">
        <v>111</v>
      </c>
      <c r="N8" s="32" t="s">
        <v>527</v>
      </c>
      <c r="O8" s="33" t="s">
        <v>201</v>
      </c>
      <c r="P8" s="32">
        <v>9856</v>
      </c>
      <c r="Q8" s="33">
        <v>0.12</v>
      </c>
      <c r="R8" s="18"/>
      <c r="S8" s="18"/>
      <c r="T8" s="18"/>
      <c r="U8" s="18"/>
      <c r="V8" s="18"/>
      <c r="W8" s="18"/>
      <c r="X8" s="18"/>
    </row>
    <row r="9" spans="1:31" ht="15">
      <c r="A9" s="98"/>
      <c r="B9" s="102"/>
      <c r="C9" s="20" t="s">
        <v>86</v>
      </c>
      <c r="D9" s="32">
        <v>132116</v>
      </c>
      <c r="E9" s="35">
        <v>2.5999999999999999E-2</v>
      </c>
      <c r="F9" s="32">
        <v>115188</v>
      </c>
      <c r="G9" s="33">
        <v>2.9000000000000001E-2</v>
      </c>
      <c r="H9" s="32" t="s">
        <v>1269</v>
      </c>
      <c r="I9" s="33" t="s">
        <v>1270</v>
      </c>
      <c r="J9" s="32">
        <v>4383</v>
      </c>
      <c r="K9" s="33">
        <v>0.17299999999999999</v>
      </c>
      <c r="L9" s="32" t="s">
        <v>1068</v>
      </c>
      <c r="M9" s="33" t="s">
        <v>163</v>
      </c>
      <c r="N9" s="32">
        <v>3745</v>
      </c>
      <c r="O9" s="33">
        <v>0.186</v>
      </c>
      <c r="P9" s="32">
        <v>28972</v>
      </c>
      <c r="Q9" s="33">
        <v>6.7000000000000004E-2</v>
      </c>
      <c r="R9" s="18"/>
      <c r="S9" s="18"/>
      <c r="T9" s="18"/>
      <c r="U9" s="18"/>
      <c r="V9" s="18"/>
      <c r="W9" s="18"/>
      <c r="X9" s="18"/>
    </row>
    <row r="10" spans="1:31" ht="15">
      <c r="A10" s="98"/>
      <c r="B10" s="102"/>
      <c r="C10" s="20" t="s">
        <v>87</v>
      </c>
      <c r="D10" s="32">
        <v>132998</v>
      </c>
      <c r="E10" s="35">
        <v>2.5000000000000001E-2</v>
      </c>
      <c r="F10" s="32">
        <v>114354</v>
      </c>
      <c r="G10" s="33">
        <v>2.8000000000000001E-2</v>
      </c>
      <c r="H10" s="32">
        <v>1834</v>
      </c>
      <c r="I10" s="33">
        <v>0.253</v>
      </c>
      <c r="J10" s="32">
        <v>4898</v>
      </c>
      <c r="K10" s="33">
        <v>0.158</v>
      </c>
      <c r="L10" s="32" t="s">
        <v>1283</v>
      </c>
      <c r="M10" s="33" t="s">
        <v>212</v>
      </c>
      <c r="N10" s="32">
        <v>3303</v>
      </c>
      <c r="O10" s="33">
        <v>0.192</v>
      </c>
      <c r="P10" s="32">
        <v>22053</v>
      </c>
      <c r="Q10" s="33">
        <v>7.4999999999999997E-2</v>
      </c>
      <c r="R10" s="18"/>
      <c r="S10" s="18"/>
      <c r="T10" s="18"/>
      <c r="U10" s="18"/>
      <c r="V10" s="18"/>
      <c r="W10" s="18"/>
      <c r="X10" s="18"/>
    </row>
    <row r="11" spans="1:31" ht="15">
      <c r="A11" s="98"/>
      <c r="B11" s="102"/>
      <c r="C11" s="20" t="s">
        <v>52</v>
      </c>
      <c r="D11" s="32">
        <v>76058</v>
      </c>
      <c r="E11" s="35">
        <v>3.5000000000000003E-2</v>
      </c>
      <c r="F11" s="32">
        <v>70999</v>
      </c>
      <c r="G11" s="33">
        <v>3.6999999999999998E-2</v>
      </c>
      <c r="H11" s="32">
        <v>1610</v>
      </c>
      <c r="I11" s="33">
        <v>0.26800000000000002</v>
      </c>
      <c r="J11" s="32">
        <v>4269</v>
      </c>
      <c r="K11" s="33">
        <v>0.17100000000000001</v>
      </c>
      <c r="L11" s="32" t="s">
        <v>1055</v>
      </c>
      <c r="M11" s="33" t="s">
        <v>251</v>
      </c>
      <c r="N11" s="32" t="s">
        <v>1288</v>
      </c>
      <c r="O11" s="33" t="s">
        <v>197</v>
      </c>
      <c r="P11" s="32">
        <v>3793</v>
      </c>
      <c r="Q11" s="33">
        <v>0.185</v>
      </c>
      <c r="R11" s="18"/>
      <c r="S11" s="18"/>
      <c r="T11" s="18"/>
      <c r="U11" s="18"/>
      <c r="V11" s="18"/>
      <c r="W11" s="18"/>
      <c r="X11" s="18"/>
    </row>
    <row r="12" spans="1:31" ht="15">
      <c r="A12" s="98"/>
      <c r="B12" s="102" t="s">
        <v>53</v>
      </c>
      <c r="C12" s="21" t="s">
        <v>54</v>
      </c>
      <c r="D12" s="32">
        <v>314745</v>
      </c>
      <c r="E12" s="35">
        <v>8.9999999999999993E-3</v>
      </c>
      <c r="F12" s="32">
        <v>305826</v>
      </c>
      <c r="G12" s="33">
        <v>1.0999999999999999E-2</v>
      </c>
      <c r="H12" s="32">
        <v>3995</v>
      </c>
      <c r="I12" s="33">
        <v>0.17</v>
      </c>
      <c r="J12" s="32">
        <v>4890</v>
      </c>
      <c r="K12" s="33">
        <v>0.153</v>
      </c>
      <c r="L12" s="32" t="s">
        <v>134</v>
      </c>
      <c r="M12" s="33" t="s">
        <v>135</v>
      </c>
      <c r="N12" s="32">
        <v>5913</v>
      </c>
      <c r="O12" s="33">
        <v>0.14000000000000001</v>
      </c>
      <c r="P12" s="32">
        <v>19857</v>
      </c>
      <c r="Q12" s="33">
        <v>7.4999999999999997E-2</v>
      </c>
      <c r="R12" s="18"/>
      <c r="S12" s="18"/>
      <c r="T12" s="18"/>
      <c r="U12" s="18"/>
      <c r="V12" s="18"/>
      <c r="W12" s="18"/>
      <c r="X12" s="18"/>
    </row>
    <row r="13" spans="1:31" ht="15">
      <c r="A13" s="98"/>
      <c r="B13" s="102"/>
      <c r="C13" s="20" t="s">
        <v>88</v>
      </c>
      <c r="D13" s="32">
        <v>48975</v>
      </c>
      <c r="E13" s="35">
        <v>0.05</v>
      </c>
      <c r="F13" s="32">
        <v>37076</v>
      </c>
      <c r="G13" s="33">
        <v>5.8999999999999997E-2</v>
      </c>
      <c r="H13" s="32" t="s">
        <v>508</v>
      </c>
      <c r="I13" s="33" t="s">
        <v>1009</v>
      </c>
      <c r="J13" s="32">
        <v>9479</v>
      </c>
      <c r="K13" s="33">
        <v>0.11700000000000001</v>
      </c>
      <c r="L13" s="32" t="s">
        <v>110</v>
      </c>
      <c r="M13" s="33" t="s">
        <v>111</v>
      </c>
      <c r="N13" s="32">
        <v>1963</v>
      </c>
      <c r="O13" s="33">
        <v>0.26600000000000001</v>
      </c>
      <c r="P13" s="32">
        <v>10161</v>
      </c>
      <c r="Q13" s="33">
        <v>0.11700000000000001</v>
      </c>
      <c r="R13" s="18"/>
      <c r="S13" s="18"/>
      <c r="T13" s="18"/>
      <c r="U13" s="18"/>
      <c r="V13" s="18"/>
      <c r="W13" s="18"/>
      <c r="X13" s="18"/>
    </row>
    <row r="14" spans="1:31" ht="15">
      <c r="A14" s="98"/>
      <c r="B14" s="102"/>
      <c r="C14" s="20" t="s">
        <v>55</v>
      </c>
      <c r="D14" s="32">
        <v>32992</v>
      </c>
      <c r="E14" s="35">
        <v>6.4000000000000001E-2</v>
      </c>
      <c r="F14" s="32">
        <v>15845</v>
      </c>
      <c r="G14" s="33">
        <v>9.5000000000000001E-2</v>
      </c>
      <c r="H14" s="32" t="s">
        <v>110</v>
      </c>
      <c r="I14" s="33" t="s">
        <v>111</v>
      </c>
      <c r="J14" s="32" t="s">
        <v>110</v>
      </c>
      <c r="K14" s="33" t="s">
        <v>111</v>
      </c>
      <c r="L14" s="32" t="s">
        <v>110</v>
      </c>
      <c r="M14" s="33" t="s">
        <v>111</v>
      </c>
      <c r="N14" s="32" t="s">
        <v>1223</v>
      </c>
      <c r="O14" s="33" t="s">
        <v>463</v>
      </c>
      <c r="P14" s="32">
        <v>28835</v>
      </c>
      <c r="Q14" s="33">
        <v>6.9000000000000006E-2</v>
      </c>
      <c r="R14" s="18"/>
      <c r="S14" s="18"/>
      <c r="T14" s="18"/>
      <c r="U14" s="18"/>
      <c r="V14" s="18"/>
      <c r="W14" s="18"/>
      <c r="X14" s="18"/>
    </row>
    <row r="15" spans="1:31" ht="15">
      <c r="A15" s="98"/>
      <c r="B15" s="102"/>
      <c r="C15" s="20" t="s">
        <v>56</v>
      </c>
      <c r="D15" s="32">
        <v>7555</v>
      </c>
      <c r="E15" s="35">
        <v>0.13100000000000001</v>
      </c>
      <c r="F15" s="32">
        <v>2480</v>
      </c>
      <c r="G15" s="33">
        <v>0.23300000000000001</v>
      </c>
      <c r="H15" s="32" t="s">
        <v>609</v>
      </c>
      <c r="I15" s="33" t="s">
        <v>538</v>
      </c>
      <c r="J15" s="32" t="s">
        <v>110</v>
      </c>
      <c r="K15" s="33" t="s">
        <v>111</v>
      </c>
      <c r="L15" s="32" t="s">
        <v>110</v>
      </c>
      <c r="M15" s="33" t="s">
        <v>111</v>
      </c>
      <c r="N15" s="32" t="s">
        <v>1296</v>
      </c>
      <c r="O15" s="33" t="s">
        <v>563</v>
      </c>
      <c r="P15" s="32">
        <v>5794</v>
      </c>
      <c r="Q15" s="33">
        <v>0.14899999999999999</v>
      </c>
      <c r="R15" s="18"/>
      <c r="S15" s="18"/>
      <c r="T15" s="18"/>
      <c r="U15" s="18"/>
      <c r="V15" s="18"/>
      <c r="W15" s="18"/>
      <c r="X15" s="18"/>
    </row>
    <row r="16" spans="1:31" ht="15">
      <c r="A16" s="98"/>
      <c r="B16" s="102"/>
      <c r="C16" s="20" t="s">
        <v>57</v>
      </c>
      <c r="D16" s="32" t="s">
        <v>110</v>
      </c>
      <c r="E16" s="35" t="s">
        <v>111</v>
      </c>
      <c r="F16" s="32" t="s">
        <v>110</v>
      </c>
      <c r="G16" s="33" t="s">
        <v>111</v>
      </c>
      <c r="H16" s="32" t="s">
        <v>110</v>
      </c>
      <c r="I16" s="33" t="s">
        <v>111</v>
      </c>
      <c r="J16" s="32" t="s">
        <v>110</v>
      </c>
      <c r="K16" s="33" t="s">
        <v>111</v>
      </c>
      <c r="L16" s="32" t="s">
        <v>110</v>
      </c>
      <c r="M16" s="33" t="s">
        <v>111</v>
      </c>
      <c r="N16" s="32" t="s">
        <v>110</v>
      </c>
      <c r="O16" s="33" t="s">
        <v>111</v>
      </c>
      <c r="P16" s="32" t="s">
        <v>110</v>
      </c>
      <c r="Q16" s="33" t="s">
        <v>111</v>
      </c>
      <c r="R16" s="18"/>
      <c r="S16" s="18"/>
      <c r="T16" s="18"/>
      <c r="U16" s="18"/>
      <c r="V16" s="18"/>
      <c r="W16" s="18"/>
      <c r="X16" s="18"/>
    </row>
    <row r="17" spans="1:24" ht="15">
      <c r="A17" s="98"/>
      <c r="B17" s="103" t="s">
        <v>58</v>
      </c>
      <c r="C17" s="17" t="s">
        <v>89</v>
      </c>
      <c r="D17" s="32">
        <v>258295</v>
      </c>
      <c r="E17" s="35">
        <v>1.2999999999999999E-2</v>
      </c>
      <c r="F17" s="32">
        <v>257361</v>
      </c>
      <c r="G17" s="33">
        <v>1.4E-2</v>
      </c>
      <c r="H17" s="32">
        <v>3145</v>
      </c>
      <c r="I17" s="33">
        <v>0.191</v>
      </c>
      <c r="J17" s="32">
        <v>1895</v>
      </c>
      <c r="K17" s="33">
        <v>0.247</v>
      </c>
      <c r="L17" s="32" t="s">
        <v>1287</v>
      </c>
      <c r="M17" s="33" t="s">
        <v>197</v>
      </c>
      <c r="N17" s="32">
        <v>3544</v>
      </c>
      <c r="O17" s="33">
        <v>0.183</v>
      </c>
      <c r="P17" s="32" t="s">
        <v>1301</v>
      </c>
      <c r="Q17" s="33" t="s">
        <v>135</v>
      </c>
      <c r="R17" s="18"/>
      <c r="S17" s="18"/>
      <c r="T17" s="18"/>
      <c r="U17" s="18"/>
      <c r="V17" s="18"/>
      <c r="W17" s="18"/>
      <c r="X17" s="18"/>
    </row>
    <row r="18" spans="1:24" ht="15">
      <c r="A18" s="98"/>
      <c r="B18" s="103"/>
      <c r="C18" s="17" t="s">
        <v>90</v>
      </c>
      <c r="D18" s="32">
        <v>44433</v>
      </c>
      <c r="E18" s="35">
        <v>4.8000000000000001E-2</v>
      </c>
      <c r="F18" s="32">
        <v>36696</v>
      </c>
      <c r="G18" s="33">
        <v>5.3999999999999999E-2</v>
      </c>
      <c r="H18" s="32" t="s">
        <v>1274</v>
      </c>
      <c r="I18" s="33" t="s">
        <v>326</v>
      </c>
      <c r="J18" s="32">
        <v>2870</v>
      </c>
      <c r="K18" s="33">
        <v>0.2</v>
      </c>
      <c r="L18" s="32" t="s">
        <v>110</v>
      </c>
      <c r="M18" s="33" t="s">
        <v>111</v>
      </c>
      <c r="N18" s="32">
        <v>2151</v>
      </c>
      <c r="O18" s="33">
        <v>0.23100000000000001</v>
      </c>
      <c r="P18" s="32">
        <v>18071</v>
      </c>
      <c r="Q18" s="33">
        <v>7.9000000000000001E-2</v>
      </c>
      <c r="R18" s="18"/>
      <c r="S18" s="18"/>
      <c r="T18" s="18"/>
      <c r="U18" s="18"/>
      <c r="V18" s="18"/>
      <c r="W18" s="18"/>
      <c r="X18" s="18"/>
    </row>
    <row r="19" spans="1:24" ht="15">
      <c r="A19" s="98"/>
      <c r="B19" s="103"/>
      <c r="C19" s="17" t="s">
        <v>91</v>
      </c>
      <c r="D19" s="32">
        <v>76387</v>
      </c>
      <c r="E19" s="35">
        <v>3.9E-2</v>
      </c>
      <c r="F19" s="32">
        <v>43318</v>
      </c>
      <c r="G19" s="33">
        <v>5.3999999999999999E-2</v>
      </c>
      <c r="H19" s="32" t="s">
        <v>199</v>
      </c>
      <c r="I19" s="33" t="s">
        <v>241</v>
      </c>
      <c r="J19" s="32">
        <v>6637</v>
      </c>
      <c r="K19" s="33">
        <v>0.14099999999999999</v>
      </c>
      <c r="L19" s="32" t="s">
        <v>110</v>
      </c>
      <c r="M19" s="33" t="s">
        <v>111</v>
      </c>
      <c r="N19" s="32">
        <v>3763</v>
      </c>
      <c r="O19" s="33">
        <v>0.191</v>
      </c>
      <c r="P19" s="32">
        <v>40736</v>
      </c>
      <c r="Q19" s="33">
        <v>5.7000000000000002E-2</v>
      </c>
      <c r="R19" s="18"/>
      <c r="S19" s="18"/>
      <c r="T19" s="18"/>
      <c r="U19" s="18"/>
      <c r="V19" s="18"/>
      <c r="W19" s="18"/>
      <c r="X19" s="18"/>
    </row>
    <row r="20" spans="1:24" ht="15">
      <c r="A20" s="98"/>
      <c r="B20" s="103"/>
      <c r="C20" s="17" t="s">
        <v>92</v>
      </c>
      <c r="D20" s="32">
        <v>12024</v>
      </c>
      <c r="E20" s="35">
        <v>0.108</v>
      </c>
      <c r="F20" s="32">
        <v>11300</v>
      </c>
      <c r="G20" s="33">
        <v>0.111</v>
      </c>
      <c r="H20" s="32" t="s">
        <v>110</v>
      </c>
      <c r="I20" s="33" t="s">
        <v>111</v>
      </c>
      <c r="J20" s="32">
        <v>2836</v>
      </c>
      <c r="K20" s="33">
        <v>0.217</v>
      </c>
      <c r="L20" s="32" t="s">
        <v>110</v>
      </c>
      <c r="M20" s="33" t="s">
        <v>111</v>
      </c>
      <c r="N20" s="32" t="s">
        <v>1295</v>
      </c>
      <c r="O20" s="33" t="s">
        <v>131</v>
      </c>
      <c r="P20" s="32">
        <v>3771</v>
      </c>
      <c r="Q20" s="33">
        <v>0.19900000000000001</v>
      </c>
      <c r="R20" s="18"/>
      <c r="S20" s="18"/>
      <c r="T20" s="18"/>
      <c r="U20" s="18"/>
      <c r="V20" s="18"/>
      <c r="W20" s="18"/>
      <c r="X20" s="18"/>
    </row>
    <row r="21" spans="1:24" ht="15">
      <c r="A21" s="98"/>
      <c r="B21" s="103"/>
      <c r="C21" s="17" t="s">
        <v>93</v>
      </c>
      <c r="D21" s="32" t="s">
        <v>918</v>
      </c>
      <c r="E21" s="35" t="s">
        <v>191</v>
      </c>
      <c r="F21" s="32" t="s">
        <v>918</v>
      </c>
      <c r="G21" s="33" t="s">
        <v>488</v>
      </c>
      <c r="H21" s="32" t="s">
        <v>110</v>
      </c>
      <c r="I21" s="33" t="s">
        <v>111</v>
      </c>
      <c r="J21" s="32" t="s">
        <v>110</v>
      </c>
      <c r="K21" s="33" t="s">
        <v>111</v>
      </c>
      <c r="L21" s="32" t="s">
        <v>110</v>
      </c>
      <c r="M21" s="33" t="s">
        <v>111</v>
      </c>
      <c r="N21" s="32" t="s">
        <v>110</v>
      </c>
      <c r="O21" s="33" t="s">
        <v>111</v>
      </c>
      <c r="P21" s="32" t="s">
        <v>110</v>
      </c>
      <c r="Q21" s="33" t="s">
        <v>111</v>
      </c>
      <c r="R21" s="18"/>
      <c r="S21" s="18"/>
      <c r="T21" s="18"/>
      <c r="U21" s="18"/>
      <c r="V21" s="18"/>
      <c r="W21" s="18"/>
      <c r="X21" s="18"/>
    </row>
    <row r="22" spans="1:24" ht="15">
      <c r="A22" s="98"/>
      <c r="B22" s="103"/>
      <c r="C22" s="17" t="s">
        <v>94</v>
      </c>
      <c r="D22" s="32">
        <v>12804</v>
      </c>
      <c r="E22" s="35">
        <v>9.5000000000000001E-2</v>
      </c>
      <c r="F22" s="32">
        <v>12202</v>
      </c>
      <c r="G22" s="33">
        <v>9.7000000000000003E-2</v>
      </c>
      <c r="H22" s="32" t="s">
        <v>110</v>
      </c>
      <c r="I22" s="33" t="s">
        <v>111</v>
      </c>
      <c r="J22" s="32" t="s">
        <v>1102</v>
      </c>
      <c r="K22" s="33" t="s">
        <v>495</v>
      </c>
      <c r="L22" s="32" t="s">
        <v>110</v>
      </c>
      <c r="M22" s="33" t="s">
        <v>111</v>
      </c>
      <c r="N22" s="32" t="s">
        <v>892</v>
      </c>
      <c r="O22" s="33" t="s">
        <v>129</v>
      </c>
      <c r="P22" s="32" t="s">
        <v>1302</v>
      </c>
      <c r="Q22" s="33" t="s">
        <v>141</v>
      </c>
      <c r="R22" s="18"/>
      <c r="S22" s="18"/>
      <c r="T22" s="18"/>
      <c r="U22" s="18"/>
      <c r="V22" s="18"/>
      <c r="W22" s="18"/>
      <c r="X22" s="18"/>
    </row>
    <row r="23" spans="1:24" ht="15">
      <c r="A23" s="98"/>
      <c r="B23" s="103" t="s">
        <v>59</v>
      </c>
      <c r="C23" s="22" t="s">
        <v>95</v>
      </c>
      <c r="D23" s="32">
        <v>187111</v>
      </c>
      <c r="E23" s="35">
        <v>1.9E-2</v>
      </c>
      <c r="F23" s="32">
        <v>169347</v>
      </c>
      <c r="G23" s="33">
        <v>2.1999999999999999E-2</v>
      </c>
      <c r="H23" s="32">
        <v>1763</v>
      </c>
      <c r="I23" s="33">
        <v>0.26200000000000001</v>
      </c>
      <c r="J23" s="32">
        <v>6458</v>
      </c>
      <c r="K23" s="33">
        <v>0.14199999999999999</v>
      </c>
      <c r="L23" s="32" t="s">
        <v>1284</v>
      </c>
      <c r="M23" s="33" t="s">
        <v>212</v>
      </c>
      <c r="N23" s="32">
        <v>4908</v>
      </c>
      <c r="O23" s="33">
        <v>0.161</v>
      </c>
      <c r="P23" s="32">
        <v>30393</v>
      </c>
      <c r="Q23" s="33">
        <v>6.5000000000000002E-2</v>
      </c>
      <c r="R23" s="18"/>
      <c r="S23" s="18"/>
      <c r="T23" s="18"/>
      <c r="U23" s="18"/>
      <c r="V23" s="18"/>
      <c r="W23" s="18"/>
      <c r="X23" s="18"/>
    </row>
    <row r="24" spans="1:24" ht="15">
      <c r="A24" s="98"/>
      <c r="B24" s="103"/>
      <c r="C24" s="17" t="s">
        <v>96</v>
      </c>
      <c r="D24" s="32">
        <v>18536</v>
      </c>
      <c r="E24" s="35">
        <v>7.9000000000000001E-2</v>
      </c>
      <c r="F24" s="32">
        <v>16892</v>
      </c>
      <c r="G24" s="33">
        <v>8.2000000000000003E-2</v>
      </c>
      <c r="H24" s="32" t="s">
        <v>397</v>
      </c>
      <c r="I24" s="33" t="s">
        <v>191</v>
      </c>
      <c r="J24" s="32" t="s">
        <v>422</v>
      </c>
      <c r="K24" s="33" t="s">
        <v>538</v>
      </c>
      <c r="L24" s="32" t="s">
        <v>110</v>
      </c>
      <c r="M24" s="33" t="s">
        <v>111</v>
      </c>
      <c r="N24" s="32" t="s">
        <v>1289</v>
      </c>
      <c r="O24" s="33" t="s">
        <v>861</v>
      </c>
      <c r="P24" s="32">
        <v>3067</v>
      </c>
      <c r="Q24" s="33">
        <v>0.20499999999999999</v>
      </c>
      <c r="R24" s="18"/>
      <c r="S24" s="18"/>
      <c r="T24" s="18"/>
      <c r="U24" s="18"/>
      <c r="V24" s="18"/>
      <c r="W24" s="18"/>
      <c r="X24" s="18"/>
    </row>
    <row r="25" spans="1:24" ht="15">
      <c r="A25" s="98"/>
      <c r="B25" s="103"/>
      <c r="C25" s="17" t="s">
        <v>97</v>
      </c>
      <c r="D25" s="32">
        <v>21472</v>
      </c>
      <c r="E25" s="35">
        <v>7.2999999999999995E-2</v>
      </c>
      <c r="F25" s="32">
        <v>19319</v>
      </c>
      <c r="G25" s="33">
        <v>7.6999999999999999E-2</v>
      </c>
      <c r="H25" s="32" t="s">
        <v>668</v>
      </c>
      <c r="I25" s="33" t="s">
        <v>739</v>
      </c>
      <c r="J25" s="32" t="s">
        <v>1276</v>
      </c>
      <c r="K25" s="33" t="s">
        <v>326</v>
      </c>
      <c r="L25" s="32" t="s">
        <v>110</v>
      </c>
      <c r="M25" s="33" t="s">
        <v>111</v>
      </c>
      <c r="N25" s="32" t="s">
        <v>1139</v>
      </c>
      <c r="O25" s="33" t="s">
        <v>914</v>
      </c>
      <c r="P25" s="32">
        <v>4326</v>
      </c>
      <c r="Q25" s="33">
        <v>0.17499999999999999</v>
      </c>
      <c r="R25" s="18"/>
      <c r="S25" s="18"/>
      <c r="T25" s="18"/>
      <c r="U25" s="18"/>
      <c r="V25" s="18"/>
      <c r="W25" s="18"/>
      <c r="X25" s="18"/>
    </row>
    <row r="26" spans="1:24" ht="15">
      <c r="A26" s="98"/>
      <c r="B26" s="103"/>
      <c r="C26" s="17" t="s">
        <v>60</v>
      </c>
      <c r="D26" s="32">
        <v>32141</v>
      </c>
      <c r="E26" s="35">
        <v>5.8000000000000003E-2</v>
      </c>
      <c r="F26" s="32">
        <v>29777</v>
      </c>
      <c r="G26" s="33">
        <v>0.06</v>
      </c>
      <c r="H26" s="32" t="s">
        <v>978</v>
      </c>
      <c r="I26" s="33" t="s">
        <v>603</v>
      </c>
      <c r="J26" s="32" t="s">
        <v>1277</v>
      </c>
      <c r="K26" s="33" t="s">
        <v>411</v>
      </c>
      <c r="L26" s="32" t="s">
        <v>110</v>
      </c>
      <c r="M26" s="33" t="s">
        <v>111</v>
      </c>
      <c r="N26" s="32" t="s">
        <v>1187</v>
      </c>
      <c r="O26" s="33" t="s">
        <v>1079</v>
      </c>
      <c r="P26" s="32">
        <v>3749</v>
      </c>
      <c r="Q26" s="33">
        <v>0.185</v>
      </c>
      <c r="R26" s="18"/>
      <c r="S26" s="18"/>
      <c r="T26" s="18"/>
      <c r="U26" s="18"/>
      <c r="V26" s="18"/>
      <c r="W26" s="18"/>
      <c r="X26" s="18"/>
    </row>
    <row r="27" spans="1:24" ht="15">
      <c r="A27" s="98"/>
      <c r="B27" s="103"/>
      <c r="C27" s="22" t="s">
        <v>61</v>
      </c>
      <c r="D27" s="32">
        <v>11408</v>
      </c>
      <c r="E27" s="35">
        <v>0.106</v>
      </c>
      <c r="F27" s="32">
        <v>9008</v>
      </c>
      <c r="G27" s="33">
        <v>0.11899999999999999</v>
      </c>
      <c r="H27" s="32" t="s">
        <v>110</v>
      </c>
      <c r="I27" s="33" t="s">
        <v>111</v>
      </c>
      <c r="J27" s="32" t="s">
        <v>782</v>
      </c>
      <c r="K27" s="33" t="s">
        <v>1278</v>
      </c>
      <c r="L27" s="32" t="s">
        <v>110</v>
      </c>
      <c r="M27" s="33" t="s">
        <v>111</v>
      </c>
      <c r="N27" s="32" t="s">
        <v>1007</v>
      </c>
      <c r="O27" s="33" t="s">
        <v>109</v>
      </c>
      <c r="P27" s="32">
        <v>3823</v>
      </c>
      <c r="Q27" s="33">
        <v>0.19</v>
      </c>
      <c r="R27" s="18"/>
      <c r="S27" s="18"/>
      <c r="T27" s="18"/>
      <c r="U27" s="18"/>
      <c r="V27" s="18"/>
      <c r="W27" s="18"/>
      <c r="X27" s="18"/>
    </row>
    <row r="28" spans="1:24" ht="15">
      <c r="A28" s="98"/>
      <c r="B28" s="103"/>
      <c r="C28" s="22" t="s">
        <v>62</v>
      </c>
      <c r="D28" s="32">
        <v>20428</v>
      </c>
      <c r="E28" s="35">
        <v>7.6999999999999999E-2</v>
      </c>
      <c r="F28" s="32">
        <v>19435</v>
      </c>
      <c r="G28" s="33">
        <v>7.9000000000000001E-2</v>
      </c>
      <c r="H28" s="32" t="s">
        <v>110</v>
      </c>
      <c r="I28" s="33" t="s">
        <v>111</v>
      </c>
      <c r="J28" s="32" t="s">
        <v>690</v>
      </c>
      <c r="K28" s="33" t="s">
        <v>543</v>
      </c>
      <c r="L28" s="32" t="s">
        <v>110</v>
      </c>
      <c r="M28" s="33" t="s">
        <v>111</v>
      </c>
      <c r="N28" s="32" t="s">
        <v>1231</v>
      </c>
      <c r="O28" s="33" t="s">
        <v>628</v>
      </c>
      <c r="P28" s="32">
        <v>3115</v>
      </c>
      <c r="Q28" s="33">
        <v>0.20899999999999999</v>
      </c>
      <c r="R28" s="18"/>
      <c r="S28" s="18"/>
      <c r="T28" s="18"/>
      <c r="U28" s="18"/>
      <c r="V28" s="18"/>
      <c r="W28" s="18"/>
      <c r="X28" s="18"/>
    </row>
    <row r="29" spans="1:24" ht="15">
      <c r="A29" s="98"/>
      <c r="B29" s="103"/>
      <c r="C29" s="22" t="s">
        <v>63</v>
      </c>
      <c r="D29" s="32">
        <v>22266</v>
      </c>
      <c r="E29" s="35">
        <v>7.1999999999999995E-2</v>
      </c>
      <c r="F29" s="32">
        <v>16772</v>
      </c>
      <c r="G29" s="33">
        <v>8.1000000000000003E-2</v>
      </c>
      <c r="H29" s="32" t="s">
        <v>1110</v>
      </c>
      <c r="I29" s="33" t="s">
        <v>131</v>
      </c>
      <c r="J29" s="32" t="s">
        <v>1150</v>
      </c>
      <c r="K29" s="33" t="s">
        <v>1072</v>
      </c>
      <c r="L29" s="32" t="s">
        <v>110</v>
      </c>
      <c r="M29" s="33" t="s">
        <v>111</v>
      </c>
      <c r="N29" s="32" t="s">
        <v>1150</v>
      </c>
      <c r="O29" s="33" t="s">
        <v>1212</v>
      </c>
      <c r="P29" s="32">
        <v>6410</v>
      </c>
      <c r="Q29" s="33">
        <v>0.14799999999999999</v>
      </c>
      <c r="R29" s="18"/>
      <c r="S29" s="18"/>
      <c r="T29" s="18"/>
      <c r="U29" s="18"/>
      <c r="V29" s="18"/>
      <c r="W29" s="18"/>
      <c r="X29" s="18"/>
    </row>
    <row r="30" spans="1:24" ht="15">
      <c r="A30" s="98"/>
      <c r="B30" s="103"/>
      <c r="C30" s="22" t="s">
        <v>64</v>
      </c>
      <c r="D30" s="32">
        <v>85491</v>
      </c>
      <c r="E30" s="35">
        <v>3.3000000000000002E-2</v>
      </c>
      <c r="F30" s="32">
        <v>76920</v>
      </c>
      <c r="G30" s="33">
        <v>3.5000000000000003E-2</v>
      </c>
      <c r="H30" s="32">
        <v>1563</v>
      </c>
      <c r="I30" s="33">
        <v>0.27300000000000002</v>
      </c>
      <c r="J30" s="32">
        <v>4949</v>
      </c>
      <c r="K30" s="33">
        <v>0.159</v>
      </c>
      <c r="L30" s="32" t="s">
        <v>786</v>
      </c>
      <c r="M30" s="33" t="s">
        <v>147</v>
      </c>
      <c r="N30" s="32" t="s">
        <v>198</v>
      </c>
      <c r="O30" s="33" t="s">
        <v>272</v>
      </c>
      <c r="P30" s="32">
        <v>7693</v>
      </c>
      <c r="Q30" s="33">
        <v>0.129</v>
      </c>
      <c r="R30" s="18"/>
      <c r="S30" s="18"/>
      <c r="T30" s="18"/>
      <c r="U30" s="18"/>
      <c r="V30" s="18"/>
      <c r="W30" s="18"/>
      <c r="X30" s="18"/>
    </row>
    <row r="31" spans="1:24" ht="15">
      <c r="A31" s="98"/>
      <c r="B31" s="103"/>
      <c r="C31" s="22" t="s">
        <v>65</v>
      </c>
      <c r="D31" s="32">
        <v>4632</v>
      </c>
      <c r="E31" s="35">
        <v>0.16700000000000001</v>
      </c>
      <c r="F31" s="32">
        <v>3378</v>
      </c>
      <c r="G31" s="33">
        <v>0.192</v>
      </c>
      <c r="H31" s="32" t="s">
        <v>110</v>
      </c>
      <c r="I31" s="33" t="s">
        <v>111</v>
      </c>
      <c r="J31" s="32" t="s">
        <v>110</v>
      </c>
      <c r="K31" s="33" t="s">
        <v>111</v>
      </c>
      <c r="L31" s="32" t="s">
        <v>110</v>
      </c>
      <c r="M31" s="33" t="s">
        <v>111</v>
      </c>
      <c r="N31" s="32" t="s">
        <v>800</v>
      </c>
      <c r="O31" s="33" t="s">
        <v>997</v>
      </c>
      <c r="P31" s="32" t="s">
        <v>1297</v>
      </c>
      <c r="Q31" s="33" t="s">
        <v>653</v>
      </c>
      <c r="R31" s="18"/>
      <c r="S31" s="18"/>
      <c r="T31" s="18"/>
      <c r="U31" s="18"/>
      <c r="V31" s="18"/>
      <c r="W31" s="18"/>
      <c r="X31" s="18"/>
    </row>
    <row r="32" spans="1:24" ht="15">
      <c r="A32" s="98"/>
      <c r="B32" s="103"/>
      <c r="C32" s="22" t="s">
        <v>66</v>
      </c>
      <c r="D32" s="32" t="s">
        <v>1268</v>
      </c>
      <c r="E32" s="35" t="s">
        <v>1092</v>
      </c>
      <c r="F32" s="32" t="s">
        <v>394</v>
      </c>
      <c r="G32" s="33" t="s">
        <v>501</v>
      </c>
      <c r="H32" s="32" t="s">
        <v>110</v>
      </c>
      <c r="I32" s="33" t="s">
        <v>111</v>
      </c>
      <c r="J32" s="32" t="s">
        <v>110</v>
      </c>
      <c r="K32" s="33" t="s">
        <v>111</v>
      </c>
      <c r="L32" s="32" t="s">
        <v>110</v>
      </c>
      <c r="M32" s="33" t="s">
        <v>111</v>
      </c>
      <c r="N32" s="32" t="s">
        <v>110</v>
      </c>
      <c r="O32" s="33" t="s">
        <v>111</v>
      </c>
      <c r="P32" s="32" t="s">
        <v>1298</v>
      </c>
      <c r="Q32" s="33" t="s">
        <v>893</v>
      </c>
      <c r="R32" s="18"/>
      <c r="S32" s="18"/>
      <c r="T32" s="18"/>
      <c r="U32" s="18"/>
      <c r="V32" s="18"/>
      <c r="W32" s="18"/>
      <c r="X32" s="18"/>
    </row>
    <row r="33" spans="1:31" ht="15">
      <c r="A33" s="98"/>
      <c r="B33" s="103" t="s">
        <v>67</v>
      </c>
      <c r="C33" s="17" t="s">
        <v>68</v>
      </c>
      <c r="D33" s="32">
        <v>22577</v>
      </c>
      <c r="E33" s="35">
        <v>7.1999999999999995E-2</v>
      </c>
      <c r="F33" s="32">
        <v>21791</v>
      </c>
      <c r="G33" s="33">
        <v>7.2999999999999995E-2</v>
      </c>
      <c r="H33" s="32" t="s">
        <v>970</v>
      </c>
      <c r="I33" s="33" t="s">
        <v>163</v>
      </c>
      <c r="J33" s="32" t="s">
        <v>1231</v>
      </c>
      <c r="K33" s="33" t="s">
        <v>1079</v>
      </c>
      <c r="L33" s="32" t="s">
        <v>110</v>
      </c>
      <c r="M33" s="33" t="s">
        <v>111</v>
      </c>
      <c r="N33" s="32" t="s">
        <v>227</v>
      </c>
      <c r="O33" s="33" t="s">
        <v>818</v>
      </c>
      <c r="P33" s="32" t="s">
        <v>1299</v>
      </c>
      <c r="Q33" s="33" t="s">
        <v>951</v>
      </c>
      <c r="R33" s="18"/>
      <c r="S33" s="18"/>
      <c r="T33" s="18"/>
      <c r="U33" s="18"/>
      <c r="V33" s="18"/>
      <c r="W33" s="18"/>
      <c r="X33" s="18"/>
    </row>
    <row r="34" spans="1:31" ht="15">
      <c r="A34" s="98"/>
      <c r="B34" s="103"/>
      <c r="C34" s="17" t="s">
        <v>69</v>
      </c>
      <c r="D34" s="32">
        <v>45650</v>
      </c>
      <c r="E34" s="35">
        <v>4.9000000000000002E-2</v>
      </c>
      <c r="F34" s="32">
        <v>43538</v>
      </c>
      <c r="G34" s="33">
        <v>0.05</v>
      </c>
      <c r="H34" s="32" t="s">
        <v>1272</v>
      </c>
      <c r="I34" s="33" t="s">
        <v>466</v>
      </c>
      <c r="J34" s="32" t="s">
        <v>1279</v>
      </c>
      <c r="K34" s="33" t="s">
        <v>249</v>
      </c>
      <c r="L34" s="32" t="s">
        <v>110</v>
      </c>
      <c r="M34" s="33" t="s">
        <v>111</v>
      </c>
      <c r="N34" s="32">
        <v>1851</v>
      </c>
      <c r="O34" s="33">
        <v>0.26200000000000001</v>
      </c>
      <c r="P34" s="32">
        <v>3811</v>
      </c>
      <c r="Q34" s="33">
        <v>0.186</v>
      </c>
      <c r="R34" s="18"/>
      <c r="S34" s="18"/>
      <c r="T34" s="18"/>
      <c r="U34" s="18"/>
      <c r="V34" s="18"/>
      <c r="W34" s="18"/>
      <c r="X34" s="18"/>
    </row>
    <row r="35" spans="1:31" ht="15">
      <c r="A35" s="98"/>
      <c r="B35" s="103"/>
      <c r="C35" s="17" t="s">
        <v>70</v>
      </c>
      <c r="D35" s="32">
        <v>49240</v>
      </c>
      <c r="E35" s="35">
        <v>4.7E-2</v>
      </c>
      <c r="F35" s="32">
        <v>47696</v>
      </c>
      <c r="G35" s="33">
        <v>4.8000000000000001E-2</v>
      </c>
      <c r="H35" s="32" t="s">
        <v>1150</v>
      </c>
      <c r="I35" s="33" t="s">
        <v>568</v>
      </c>
      <c r="J35" s="32" t="s">
        <v>562</v>
      </c>
      <c r="K35" s="33" t="s">
        <v>869</v>
      </c>
      <c r="L35" s="32" t="s">
        <v>691</v>
      </c>
      <c r="M35" s="33" t="s">
        <v>535</v>
      </c>
      <c r="N35" s="32" t="s">
        <v>309</v>
      </c>
      <c r="O35" s="33" t="s">
        <v>231</v>
      </c>
      <c r="P35" s="32">
        <v>4456</v>
      </c>
      <c r="Q35" s="33">
        <v>0.17</v>
      </c>
      <c r="R35" s="18"/>
      <c r="S35" s="18"/>
      <c r="T35" s="18"/>
      <c r="U35" s="18"/>
      <c r="V35" s="18"/>
      <c r="W35" s="18"/>
      <c r="X35" s="18"/>
    </row>
    <row r="36" spans="1:31" ht="15">
      <c r="A36" s="98"/>
      <c r="B36" s="103"/>
      <c r="C36" s="17" t="s">
        <v>71</v>
      </c>
      <c r="D36" s="32">
        <v>20712</v>
      </c>
      <c r="E36" s="35">
        <v>7.3999999999999996E-2</v>
      </c>
      <c r="F36" s="32">
        <v>19837</v>
      </c>
      <c r="G36" s="33">
        <v>7.5999999999999998E-2</v>
      </c>
      <c r="H36" s="32" t="s">
        <v>110</v>
      </c>
      <c r="I36" s="33" t="s">
        <v>111</v>
      </c>
      <c r="J36" s="32" t="s">
        <v>1280</v>
      </c>
      <c r="K36" s="33" t="s">
        <v>414</v>
      </c>
      <c r="L36" s="32" t="s">
        <v>110</v>
      </c>
      <c r="M36" s="33" t="s">
        <v>111</v>
      </c>
      <c r="N36" s="32" t="s">
        <v>1093</v>
      </c>
      <c r="O36" s="33" t="s">
        <v>1224</v>
      </c>
      <c r="P36" s="32" t="s">
        <v>1300</v>
      </c>
      <c r="Q36" s="33" t="s">
        <v>1116</v>
      </c>
      <c r="R36" s="18"/>
      <c r="S36" s="18"/>
      <c r="T36" s="18"/>
      <c r="U36" s="18"/>
      <c r="V36" s="18"/>
      <c r="W36" s="18"/>
      <c r="X36" s="18"/>
    </row>
    <row r="37" spans="1:31" ht="15">
      <c r="A37" s="98"/>
      <c r="B37" s="103"/>
      <c r="C37" s="17" t="s">
        <v>72</v>
      </c>
      <c r="D37" s="32">
        <v>38908</v>
      </c>
      <c r="E37" s="35">
        <v>5.3999999999999999E-2</v>
      </c>
      <c r="F37" s="32">
        <v>35685</v>
      </c>
      <c r="G37" s="33">
        <v>5.6000000000000001E-2</v>
      </c>
      <c r="H37" s="32" t="s">
        <v>1273</v>
      </c>
      <c r="I37" s="33" t="s">
        <v>191</v>
      </c>
      <c r="J37" s="32" t="s">
        <v>1135</v>
      </c>
      <c r="K37" s="33" t="s">
        <v>626</v>
      </c>
      <c r="L37" s="32" t="s">
        <v>110</v>
      </c>
      <c r="M37" s="33" t="s">
        <v>111</v>
      </c>
      <c r="N37" s="32" t="s">
        <v>1291</v>
      </c>
      <c r="O37" s="33" t="s">
        <v>109</v>
      </c>
      <c r="P37" s="32">
        <v>6162</v>
      </c>
      <c r="Q37" s="33">
        <v>0.14599999999999999</v>
      </c>
      <c r="R37" s="18"/>
      <c r="S37" s="18"/>
      <c r="T37" s="18"/>
      <c r="U37" s="18"/>
      <c r="V37" s="18"/>
      <c r="W37" s="18"/>
      <c r="X37" s="18"/>
    </row>
    <row r="38" spans="1:31" ht="15">
      <c r="A38" s="98"/>
      <c r="B38" s="103"/>
      <c r="C38" s="17" t="s">
        <v>73</v>
      </c>
      <c r="D38" s="32">
        <v>4839</v>
      </c>
      <c r="E38" s="35">
        <v>0.158</v>
      </c>
      <c r="F38" s="32">
        <v>4719</v>
      </c>
      <c r="G38" s="33">
        <v>0.159</v>
      </c>
      <c r="H38" s="32" t="s">
        <v>110</v>
      </c>
      <c r="I38" s="33" t="s">
        <v>111</v>
      </c>
      <c r="J38" s="32" t="s">
        <v>110</v>
      </c>
      <c r="K38" s="33" t="s">
        <v>111</v>
      </c>
      <c r="L38" s="32" t="s">
        <v>110</v>
      </c>
      <c r="M38" s="33" t="s">
        <v>111</v>
      </c>
      <c r="N38" s="32" t="s">
        <v>110</v>
      </c>
      <c r="O38" s="33" t="s">
        <v>111</v>
      </c>
      <c r="P38" s="32" t="s">
        <v>110</v>
      </c>
      <c r="Q38" s="33" t="s">
        <v>111</v>
      </c>
      <c r="R38" s="18"/>
      <c r="S38" s="18"/>
      <c r="T38" s="18"/>
      <c r="U38" s="18"/>
      <c r="V38" s="18"/>
      <c r="W38" s="18"/>
      <c r="X38" s="18"/>
    </row>
    <row r="39" spans="1:31" ht="15">
      <c r="A39" s="98"/>
      <c r="B39" s="103"/>
      <c r="C39" s="17" t="s">
        <v>74</v>
      </c>
      <c r="D39" s="32">
        <v>37779</v>
      </c>
      <c r="E39" s="35">
        <v>5.6000000000000001E-2</v>
      </c>
      <c r="F39" s="32">
        <v>33052</v>
      </c>
      <c r="G39" s="33">
        <v>0.06</v>
      </c>
      <c r="H39" s="32" t="s">
        <v>1019</v>
      </c>
      <c r="I39" s="33" t="s">
        <v>283</v>
      </c>
      <c r="J39" s="32" t="s">
        <v>1281</v>
      </c>
      <c r="K39" s="33" t="s">
        <v>662</v>
      </c>
      <c r="L39" s="32" t="s">
        <v>110</v>
      </c>
      <c r="M39" s="33" t="s">
        <v>111</v>
      </c>
      <c r="N39" s="32" t="s">
        <v>1292</v>
      </c>
      <c r="O39" s="33" t="s">
        <v>169</v>
      </c>
      <c r="P39" s="32">
        <v>8194</v>
      </c>
      <c r="Q39" s="33">
        <v>0.127</v>
      </c>
      <c r="R39" s="18"/>
      <c r="S39" s="18"/>
      <c r="T39" s="18"/>
      <c r="U39" s="18"/>
      <c r="V39" s="18"/>
      <c r="W39" s="18"/>
      <c r="X39" s="18"/>
    </row>
    <row r="40" spans="1:31" ht="15">
      <c r="A40" s="98"/>
      <c r="B40" s="103"/>
      <c r="C40" s="17" t="s">
        <v>75</v>
      </c>
      <c r="D40" s="32">
        <v>12504</v>
      </c>
      <c r="E40" s="35">
        <v>0.1</v>
      </c>
      <c r="F40" s="32">
        <v>10218</v>
      </c>
      <c r="G40" s="33">
        <v>0.11</v>
      </c>
      <c r="H40" s="32" t="s">
        <v>110</v>
      </c>
      <c r="I40" s="33" t="s">
        <v>111</v>
      </c>
      <c r="J40" s="32" t="s">
        <v>371</v>
      </c>
      <c r="K40" s="33" t="s">
        <v>519</v>
      </c>
      <c r="L40" s="32" t="s">
        <v>110</v>
      </c>
      <c r="M40" s="33" t="s">
        <v>111</v>
      </c>
      <c r="N40" s="32" t="s">
        <v>706</v>
      </c>
      <c r="O40" s="33" t="s">
        <v>1293</v>
      </c>
      <c r="P40" s="32">
        <v>3814</v>
      </c>
      <c r="Q40" s="33">
        <v>0.186</v>
      </c>
      <c r="R40" s="18"/>
      <c r="S40" s="18"/>
      <c r="T40" s="18"/>
      <c r="U40" s="18"/>
      <c r="V40" s="18"/>
      <c r="W40" s="18"/>
      <c r="X40" s="18"/>
    </row>
    <row r="41" spans="1:31" ht="15">
      <c r="A41" s="98"/>
      <c r="B41" s="103"/>
      <c r="C41" s="17" t="s">
        <v>76</v>
      </c>
      <c r="D41" s="32">
        <v>14827</v>
      </c>
      <c r="E41" s="35">
        <v>9.1999999999999998E-2</v>
      </c>
      <c r="F41" s="32">
        <v>9057</v>
      </c>
      <c r="G41" s="33">
        <v>0.11600000000000001</v>
      </c>
      <c r="H41" s="32" t="s">
        <v>110</v>
      </c>
      <c r="I41" s="33" t="s">
        <v>111</v>
      </c>
      <c r="J41" s="32" t="s">
        <v>1282</v>
      </c>
      <c r="K41" s="33" t="s">
        <v>835</v>
      </c>
      <c r="L41" s="32" t="s">
        <v>110</v>
      </c>
      <c r="M41" s="33" t="s">
        <v>111</v>
      </c>
      <c r="N41" s="32" t="s">
        <v>766</v>
      </c>
      <c r="O41" s="33" t="s">
        <v>1294</v>
      </c>
      <c r="P41" s="32">
        <v>7534</v>
      </c>
      <c r="Q41" s="33">
        <v>0.13300000000000001</v>
      </c>
      <c r="R41" s="18"/>
      <c r="S41" s="18"/>
      <c r="T41" s="18"/>
      <c r="U41" s="18"/>
      <c r="V41" s="18"/>
      <c r="W41" s="18"/>
      <c r="X41" s="18"/>
    </row>
    <row r="42" spans="1:31" ht="15">
      <c r="A42" s="98"/>
      <c r="B42" s="103"/>
      <c r="C42" s="17" t="s">
        <v>77</v>
      </c>
      <c r="D42" s="32">
        <v>144224</v>
      </c>
      <c r="E42" s="35">
        <v>2.3E-2</v>
      </c>
      <c r="F42" s="32">
        <v>125514</v>
      </c>
      <c r="G42" s="33">
        <v>2.5999999999999999E-2</v>
      </c>
      <c r="H42" s="32">
        <v>2077</v>
      </c>
      <c r="I42" s="33">
        <v>0.24</v>
      </c>
      <c r="J42" s="32">
        <v>6037</v>
      </c>
      <c r="K42" s="33">
        <v>0.14299999999999999</v>
      </c>
      <c r="L42" s="32" t="s">
        <v>1285</v>
      </c>
      <c r="M42" s="33" t="s">
        <v>212</v>
      </c>
      <c r="N42" s="32">
        <v>3319</v>
      </c>
      <c r="O42" s="33">
        <v>0.19400000000000001</v>
      </c>
      <c r="P42" s="32">
        <v>22686</v>
      </c>
      <c r="Q42" s="33">
        <v>7.5999999999999998E-2</v>
      </c>
      <c r="R42" s="18"/>
      <c r="S42" s="18"/>
      <c r="T42" s="18"/>
      <c r="U42" s="18"/>
      <c r="V42" s="18"/>
      <c r="W42" s="18"/>
      <c r="X42" s="18"/>
    </row>
    <row r="43" spans="1:31" ht="15">
      <c r="A43" s="98"/>
      <c r="B43" s="104"/>
      <c r="C43" s="23" t="s">
        <v>78</v>
      </c>
      <c r="D43" s="32">
        <v>13034</v>
      </c>
      <c r="E43" s="35">
        <v>9.7000000000000003E-2</v>
      </c>
      <c r="F43" s="32">
        <v>10121</v>
      </c>
      <c r="G43" s="33">
        <v>0.109</v>
      </c>
      <c r="H43" s="32" t="s">
        <v>110</v>
      </c>
      <c r="I43" s="33" t="s">
        <v>111</v>
      </c>
      <c r="J43" s="32" t="s">
        <v>1245</v>
      </c>
      <c r="K43" s="33" t="s">
        <v>297</v>
      </c>
      <c r="L43" s="32" t="s">
        <v>110</v>
      </c>
      <c r="M43" s="33" t="s">
        <v>111</v>
      </c>
      <c r="N43" s="32" t="s">
        <v>1103</v>
      </c>
      <c r="O43" s="33" t="s">
        <v>793</v>
      </c>
      <c r="P43" s="32">
        <v>4802</v>
      </c>
      <c r="Q43" s="33">
        <v>0.16800000000000001</v>
      </c>
      <c r="R43" s="18"/>
      <c r="S43" s="18"/>
      <c r="T43" s="18"/>
      <c r="U43" s="18"/>
      <c r="V43" s="18"/>
      <c r="W43" s="18"/>
      <c r="X43" s="18"/>
    </row>
    <row r="44" spans="1:31" ht="15">
      <c r="A44" s="98"/>
      <c r="B44" s="98" t="s">
        <v>79</v>
      </c>
      <c r="C44" s="22" t="s">
        <v>80</v>
      </c>
      <c r="D44" s="32">
        <v>105188</v>
      </c>
      <c r="E44" s="35">
        <v>0.03</v>
      </c>
      <c r="F44" s="32">
        <v>82169</v>
      </c>
      <c r="G44" s="33">
        <v>3.5000000000000003E-2</v>
      </c>
      <c r="H44" s="32" t="s">
        <v>1271</v>
      </c>
      <c r="I44" s="33" t="s">
        <v>854</v>
      </c>
      <c r="J44" s="32">
        <v>5659</v>
      </c>
      <c r="K44" s="33">
        <v>0.15</v>
      </c>
      <c r="L44" s="32" t="s">
        <v>478</v>
      </c>
      <c r="M44" s="33" t="s">
        <v>488</v>
      </c>
      <c r="N44" s="32" t="s">
        <v>1290</v>
      </c>
      <c r="O44" s="33" t="s">
        <v>119</v>
      </c>
      <c r="P44" s="32">
        <v>30912</v>
      </c>
      <c r="Q44" s="33">
        <v>6.5000000000000002E-2</v>
      </c>
      <c r="R44" s="18"/>
      <c r="S44" s="18"/>
      <c r="T44" s="18"/>
      <c r="U44" s="18"/>
      <c r="V44" s="18"/>
      <c r="W44" s="18"/>
      <c r="X44" s="18"/>
    </row>
    <row r="45" spans="1:31" ht="15">
      <c r="A45" s="98"/>
      <c r="B45" s="98"/>
      <c r="C45" s="22" t="s">
        <v>81</v>
      </c>
      <c r="D45" s="32">
        <v>204647</v>
      </c>
      <c r="E45" s="35">
        <v>1.7000000000000001E-2</v>
      </c>
      <c r="F45" s="32">
        <v>193586</v>
      </c>
      <c r="G45" s="33">
        <v>1.9E-2</v>
      </c>
      <c r="H45" s="32">
        <v>2014</v>
      </c>
      <c r="I45" s="33">
        <v>0.24099999999999999</v>
      </c>
      <c r="J45" s="32">
        <v>6220</v>
      </c>
      <c r="K45" s="33">
        <v>0.14199999999999999</v>
      </c>
      <c r="L45" s="32" t="s">
        <v>1274</v>
      </c>
      <c r="M45" s="33" t="s">
        <v>268</v>
      </c>
      <c r="N45" s="32">
        <v>3817</v>
      </c>
      <c r="O45" s="33">
        <v>0.18</v>
      </c>
      <c r="P45" s="32">
        <v>22206</v>
      </c>
      <c r="Q45" s="33">
        <v>7.4999999999999997E-2</v>
      </c>
      <c r="R45" s="18"/>
      <c r="S45" s="18"/>
      <c r="T45" s="18"/>
      <c r="U45" s="18"/>
      <c r="V45" s="18"/>
      <c r="W45" s="18"/>
      <c r="X45" s="18"/>
    </row>
    <row r="46" spans="1:31" ht="15">
      <c r="A46" s="98"/>
      <c r="B46" s="98"/>
      <c r="C46" s="22" t="s">
        <v>82</v>
      </c>
      <c r="D46" s="32">
        <v>86966</v>
      </c>
      <c r="E46" s="35">
        <v>3.3000000000000002E-2</v>
      </c>
      <c r="F46" s="32">
        <v>81617</v>
      </c>
      <c r="G46" s="33">
        <v>3.5000000000000003E-2</v>
      </c>
      <c r="H46" s="32">
        <v>2002</v>
      </c>
      <c r="I46" s="33">
        <v>0.245</v>
      </c>
      <c r="J46" s="32">
        <v>1750</v>
      </c>
      <c r="K46" s="33">
        <v>0.26800000000000002</v>
      </c>
      <c r="L46" s="32" t="s">
        <v>773</v>
      </c>
      <c r="M46" s="33" t="s">
        <v>473</v>
      </c>
      <c r="N46" s="32">
        <v>4632</v>
      </c>
      <c r="O46" s="33">
        <v>0.16500000000000001</v>
      </c>
      <c r="P46" s="32">
        <v>7947</v>
      </c>
      <c r="Q46" s="33">
        <v>0.128</v>
      </c>
      <c r="R46" s="18"/>
      <c r="S46" s="18"/>
      <c r="T46" s="18"/>
      <c r="U46" s="18"/>
      <c r="V46" s="18"/>
      <c r="W46" s="18"/>
      <c r="X46" s="18"/>
    </row>
    <row r="47" spans="1:31" ht="15">
      <c r="A47" s="98"/>
      <c r="B47" s="98"/>
      <c r="C47" s="22" t="s">
        <v>83</v>
      </c>
      <c r="D47" s="32">
        <v>7493</v>
      </c>
      <c r="E47" s="35">
        <v>0.13200000000000001</v>
      </c>
      <c r="F47" s="32">
        <v>3855</v>
      </c>
      <c r="G47" s="33">
        <v>0.18099999999999999</v>
      </c>
      <c r="H47" s="32" t="s">
        <v>110</v>
      </c>
      <c r="I47" s="33" t="s">
        <v>111</v>
      </c>
      <c r="J47" s="32" t="s">
        <v>120</v>
      </c>
      <c r="K47" s="33" t="s">
        <v>268</v>
      </c>
      <c r="L47" s="32" t="s">
        <v>110</v>
      </c>
      <c r="M47" s="33" t="s">
        <v>111</v>
      </c>
      <c r="N47" s="32" t="s">
        <v>110</v>
      </c>
      <c r="O47" s="33" t="s">
        <v>111</v>
      </c>
      <c r="P47" s="32">
        <v>3610</v>
      </c>
      <c r="Q47" s="33">
        <v>0.19400000000000001</v>
      </c>
      <c r="R47" s="18"/>
      <c r="S47" s="18"/>
      <c r="T47" s="18"/>
      <c r="U47" s="18"/>
      <c r="V47" s="18"/>
      <c r="W47" s="18"/>
      <c r="X47" s="18"/>
    </row>
    <row r="48" spans="1:31" ht="15">
      <c r="A48" s="24"/>
      <c r="B48" s="25"/>
      <c r="C48" s="24"/>
      <c r="D48" s="26"/>
      <c r="E48" s="27"/>
      <c r="F48" s="28"/>
      <c r="G48" s="29"/>
      <c r="H48" s="28"/>
      <c r="I48" s="29"/>
      <c r="J48" s="28"/>
      <c r="K48" s="29"/>
      <c r="L48" s="28"/>
      <c r="M48" s="29"/>
      <c r="N48" s="28"/>
      <c r="O48" s="29"/>
      <c r="P48" s="28"/>
      <c r="Q48" s="29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</row>
    <row r="49" spans="1:31" ht="15.75">
      <c r="A49" s="8" t="s">
        <v>43</v>
      </c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18"/>
    </row>
    <row r="50" spans="1:31">
      <c r="A50" s="8" t="s">
        <v>7</v>
      </c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</row>
    <row r="51" spans="1:31">
      <c r="A51" s="8" t="s">
        <v>41</v>
      </c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</row>
    <row r="52" spans="1:31">
      <c r="A52" s="8" t="s">
        <v>8</v>
      </c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</row>
    <row r="53" spans="1:31">
      <c r="A53" s="8" t="s">
        <v>9</v>
      </c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</row>
    <row r="54" spans="1:31">
      <c r="A54" s="8" t="s">
        <v>10</v>
      </c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</row>
    <row r="55" spans="1:31">
      <c r="A55" s="8" t="s">
        <v>42</v>
      </c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</row>
    <row r="56" spans="1:31">
      <c r="A56" s="8" t="s">
        <v>11</v>
      </c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</row>
    <row r="57" spans="1:3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</row>
    <row r="58" spans="1:3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</row>
    <row r="59" spans="1:3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</row>
    <row r="60" spans="1:3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8"/>
      <c r="Y60" s="18"/>
      <c r="Z60" s="18"/>
      <c r="AA60" s="18"/>
      <c r="AB60" s="18"/>
      <c r="AC60" s="18"/>
      <c r="AD60" s="18"/>
      <c r="AE60" s="18"/>
    </row>
    <row r="61" spans="1:3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</row>
    <row r="62" spans="1:3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</row>
    <row r="63" spans="1:3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</row>
    <row r="64" spans="1:3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  <c r="AA64" s="18"/>
      <c r="AB64" s="18"/>
      <c r="AC64" s="18"/>
      <c r="AD64" s="18"/>
      <c r="AE64" s="18"/>
    </row>
  </sheetData>
  <mergeCells count="17">
    <mergeCell ref="N3:O3"/>
    <mergeCell ref="P3:Q3"/>
    <mergeCell ref="A3:C4"/>
    <mergeCell ref="D3:E3"/>
    <mergeCell ref="F3:G3"/>
    <mergeCell ref="H3:I3"/>
    <mergeCell ref="J3:K3"/>
    <mergeCell ref="L3:M3"/>
    <mergeCell ref="B44:B47"/>
    <mergeCell ref="A5:A47"/>
    <mergeCell ref="B5:C5"/>
    <mergeCell ref="B6:B7"/>
    <mergeCell ref="B8:B11"/>
    <mergeCell ref="B12:B16"/>
    <mergeCell ref="B17:B22"/>
    <mergeCell ref="B23:B32"/>
    <mergeCell ref="B33:B43"/>
  </mergeCells>
  <pageMargins left="0.78740157499999996" right="0.78740157499999996" top="0.984251969" bottom="0.984251969" header="0.5" footer="0.5"/>
  <pageSetup paperSize="9" orientation="portrait" horizontalDpi="4294967292" verticalDpi="4294967292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>
  <dimension ref="A1:AE64"/>
  <sheetViews>
    <sheetView zoomScaleNormal="100" workbookViewId="0">
      <pane xSplit="3" ySplit="4" topLeftCell="D5" activePane="bottomRight" state="frozen"/>
      <selection activeCell="D5" sqref="D5"/>
      <selection pane="topRight" activeCell="D5" sqref="D5"/>
      <selection pane="bottomLeft" activeCell="D5" sqref="D5"/>
      <selection pane="bottomRight" activeCell="D5" sqref="D5"/>
    </sheetView>
  </sheetViews>
  <sheetFormatPr baseColWidth="10" defaultRowHeight="14.25"/>
  <cols>
    <col min="1" max="1" width="10.625" customWidth="1"/>
    <col min="2" max="2" width="14" customWidth="1"/>
    <col min="3" max="3" width="34.75" bestFit="1" customWidth="1"/>
    <col min="4" max="17" width="8.75" customWidth="1"/>
    <col min="18" max="18" width="1.25" customWidth="1"/>
    <col min="19" max="29" width="8.75" customWidth="1"/>
    <col min="30" max="30" width="1.25" customWidth="1"/>
  </cols>
  <sheetData>
    <row r="1" spans="1:31" ht="15">
      <c r="A1" s="10" t="s">
        <v>45</v>
      </c>
      <c r="B1" s="1"/>
      <c r="C1" s="1"/>
      <c r="D1" s="2"/>
      <c r="E1" s="2"/>
      <c r="F1" s="2"/>
      <c r="G1" s="2"/>
      <c r="H1" s="2"/>
      <c r="I1" s="2"/>
      <c r="J1" s="18"/>
      <c r="K1" s="18"/>
      <c r="L1" s="18"/>
      <c r="M1" s="18"/>
      <c r="N1" s="18"/>
      <c r="O1" s="18"/>
      <c r="P1" s="18"/>
      <c r="Q1" s="3" t="s">
        <v>13</v>
      </c>
      <c r="R1" s="18"/>
      <c r="S1" s="19"/>
      <c r="T1" s="18"/>
      <c r="U1" s="18"/>
      <c r="V1" s="18"/>
      <c r="W1" s="18"/>
      <c r="X1" s="18"/>
      <c r="Y1" s="18"/>
      <c r="Z1" s="18"/>
      <c r="AA1" s="18"/>
      <c r="AB1" s="18"/>
      <c r="AC1" s="19" t="s">
        <v>46</v>
      </c>
      <c r="AD1" s="18"/>
      <c r="AE1" s="18"/>
    </row>
    <row r="2" spans="1:31">
      <c r="A2" s="4"/>
      <c r="B2" s="4"/>
      <c r="C2" s="4"/>
      <c r="D2" s="5"/>
      <c r="E2" s="5"/>
      <c r="F2" s="5"/>
      <c r="G2" s="5"/>
      <c r="H2" s="5"/>
      <c r="I2" s="5"/>
      <c r="J2" s="18"/>
      <c r="K2" s="18"/>
      <c r="L2" s="18"/>
      <c r="M2" s="18"/>
      <c r="N2" s="18"/>
      <c r="O2" s="18"/>
      <c r="P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</row>
    <row r="3" spans="1:31" ht="14.25" customHeight="1">
      <c r="A3" s="105" t="s">
        <v>47</v>
      </c>
      <c r="B3" s="106"/>
      <c r="C3" s="107"/>
      <c r="D3" s="97" t="s">
        <v>44</v>
      </c>
      <c r="E3" s="99"/>
      <c r="F3" s="95" t="s">
        <v>3</v>
      </c>
      <c r="G3" s="96"/>
      <c r="H3" s="95" t="s">
        <v>4</v>
      </c>
      <c r="I3" s="96"/>
      <c r="J3" s="95" t="s">
        <v>5</v>
      </c>
      <c r="K3" s="96"/>
      <c r="L3" s="95" t="s">
        <v>6</v>
      </c>
      <c r="M3" s="96"/>
      <c r="N3" s="95" t="s">
        <v>12</v>
      </c>
      <c r="O3" s="96"/>
      <c r="P3" s="97" t="s">
        <v>84</v>
      </c>
      <c r="Q3" s="96"/>
      <c r="R3" s="18"/>
      <c r="S3" s="18"/>
      <c r="T3" s="18"/>
      <c r="U3" s="18"/>
      <c r="V3" s="18"/>
      <c r="W3" s="18"/>
      <c r="X3" s="18"/>
    </row>
    <row r="4" spans="1:31" ht="39" customHeight="1">
      <c r="A4" s="108"/>
      <c r="B4" s="109"/>
      <c r="C4" s="110"/>
      <c r="D4" s="6" t="s">
        <v>1</v>
      </c>
      <c r="E4" s="6" t="s">
        <v>2</v>
      </c>
      <c r="F4" s="6" t="s">
        <v>1</v>
      </c>
      <c r="G4" s="6" t="s">
        <v>2</v>
      </c>
      <c r="H4" s="6" t="s">
        <v>1</v>
      </c>
      <c r="I4" s="6" t="s">
        <v>2</v>
      </c>
      <c r="J4" s="6" t="s">
        <v>1</v>
      </c>
      <c r="K4" s="6" t="s">
        <v>2</v>
      </c>
      <c r="L4" s="6" t="s">
        <v>1</v>
      </c>
      <c r="M4" s="6" t="s">
        <v>2</v>
      </c>
      <c r="N4" s="6" t="s">
        <v>1</v>
      </c>
      <c r="O4" s="6" t="s">
        <v>2</v>
      </c>
      <c r="P4" s="6" t="s">
        <v>1</v>
      </c>
      <c r="Q4" s="6" t="s">
        <v>2</v>
      </c>
      <c r="R4" s="18"/>
      <c r="S4" s="18"/>
      <c r="T4" s="18"/>
      <c r="U4" s="18"/>
      <c r="V4" s="18"/>
      <c r="W4" s="18"/>
      <c r="X4" s="18"/>
    </row>
    <row r="5" spans="1:31" ht="12.95" customHeight="1">
      <c r="A5" s="98" t="s">
        <v>32</v>
      </c>
      <c r="B5" s="100" t="s">
        <v>0</v>
      </c>
      <c r="C5" s="101"/>
      <c r="D5" s="30">
        <v>164336</v>
      </c>
      <c r="E5" s="34">
        <v>4.0000000000000001E-3</v>
      </c>
      <c r="F5" s="30">
        <v>122645</v>
      </c>
      <c r="G5" s="31">
        <v>1.9E-2</v>
      </c>
      <c r="H5" s="30">
        <v>2078</v>
      </c>
      <c r="I5" s="31">
        <v>0.23799999999999999</v>
      </c>
      <c r="J5" s="30">
        <v>19791</v>
      </c>
      <c r="K5" s="31">
        <v>7.4999999999999997E-2</v>
      </c>
      <c r="L5" s="30">
        <v>24967</v>
      </c>
      <c r="M5" s="31">
        <v>6.4000000000000001E-2</v>
      </c>
      <c r="N5" s="30">
        <v>4094</v>
      </c>
      <c r="O5" s="31">
        <v>0.17399999999999999</v>
      </c>
      <c r="P5" s="30">
        <v>18603</v>
      </c>
      <c r="Q5" s="31">
        <v>8.1000000000000003E-2</v>
      </c>
      <c r="R5" s="18"/>
      <c r="S5" s="18"/>
      <c r="T5" s="18"/>
      <c r="U5" s="18"/>
      <c r="V5" s="18"/>
      <c r="W5" s="18"/>
      <c r="X5" s="18"/>
    </row>
    <row r="6" spans="1:31" ht="12.95" customHeight="1">
      <c r="A6" s="98"/>
      <c r="B6" s="102" t="s">
        <v>48</v>
      </c>
      <c r="C6" s="20" t="s">
        <v>49</v>
      </c>
      <c r="D6" s="32">
        <v>81625</v>
      </c>
      <c r="E6" s="35">
        <v>2.8000000000000001E-2</v>
      </c>
      <c r="F6" s="32">
        <v>59819</v>
      </c>
      <c r="G6" s="33">
        <v>3.7999999999999999E-2</v>
      </c>
      <c r="H6" s="32" t="s">
        <v>1311</v>
      </c>
      <c r="I6" s="33" t="s">
        <v>179</v>
      </c>
      <c r="J6" s="32">
        <v>10873</v>
      </c>
      <c r="K6" s="33">
        <v>0.104</v>
      </c>
      <c r="L6" s="32">
        <v>13189</v>
      </c>
      <c r="M6" s="33">
        <v>9.1999999999999998E-2</v>
      </c>
      <c r="N6" s="32">
        <v>2249</v>
      </c>
      <c r="O6" s="33">
        <v>0.23699999999999999</v>
      </c>
      <c r="P6" s="32">
        <v>9355</v>
      </c>
      <c r="Q6" s="33">
        <v>0.11799999999999999</v>
      </c>
      <c r="R6" s="18"/>
      <c r="S6" s="18"/>
      <c r="T6" s="18"/>
      <c r="U6" s="18"/>
      <c r="V6" s="18"/>
      <c r="W6" s="18"/>
      <c r="X6" s="18"/>
    </row>
    <row r="7" spans="1:31" ht="15">
      <c r="A7" s="98"/>
      <c r="B7" s="102"/>
      <c r="C7" s="20" t="s">
        <v>50</v>
      </c>
      <c r="D7" s="32">
        <v>82711</v>
      </c>
      <c r="E7" s="35">
        <v>2.7E-2</v>
      </c>
      <c r="F7" s="32">
        <v>62825</v>
      </c>
      <c r="G7" s="33">
        <v>3.5000000000000003E-2</v>
      </c>
      <c r="H7" s="32" t="s">
        <v>460</v>
      </c>
      <c r="I7" s="33" t="s">
        <v>276</v>
      </c>
      <c r="J7" s="32">
        <v>8918</v>
      </c>
      <c r="K7" s="33">
        <v>0.113</v>
      </c>
      <c r="L7" s="32">
        <v>11778</v>
      </c>
      <c r="M7" s="33">
        <v>9.5000000000000001E-2</v>
      </c>
      <c r="N7" s="32">
        <v>1845</v>
      </c>
      <c r="O7" s="33">
        <v>0.25900000000000001</v>
      </c>
      <c r="P7" s="32">
        <v>9248</v>
      </c>
      <c r="Q7" s="33">
        <v>0.11600000000000001</v>
      </c>
      <c r="R7" s="18"/>
      <c r="S7" s="18"/>
      <c r="T7" s="18"/>
      <c r="U7" s="18"/>
      <c r="V7" s="18"/>
      <c r="W7" s="18"/>
      <c r="X7" s="18"/>
    </row>
    <row r="8" spans="1:31" ht="15">
      <c r="A8" s="98"/>
      <c r="B8" s="102" t="s">
        <v>51</v>
      </c>
      <c r="C8" s="20" t="s">
        <v>85</v>
      </c>
      <c r="D8" s="32">
        <v>22641</v>
      </c>
      <c r="E8" s="35">
        <v>7.1999999999999995E-2</v>
      </c>
      <c r="F8" s="32">
        <v>18200</v>
      </c>
      <c r="G8" s="33">
        <v>8.1000000000000003E-2</v>
      </c>
      <c r="H8" s="32" t="s">
        <v>110</v>
      </c>
      <c r="I8" s="33" t="s">
        <v>111</v>
      </c>
      <c r="J8" s="32">
        <v>1859</v>
      </c>
      <c r="K8" s="33">
        <v>0.26800000000000002</v>
      </c>
      <c r="L8" s="32">
        <v>3632</v>
      </c>
      <c r="M8" s="33">
        <v>0.187</v>
      </c>
      <c r="N8" s="32" t="s">
        <v>975</v>
      </c>
      <c r="O8" s="33" t="s">
        <v>1331</v>
      </c>
      <c r="P8" s="32">
        <v>2246</v>
      </c>
      <c r="Q8" s="33">
        <v>0.26600000000000001</v>
      </c>
      <c r="R8" s="18"/>
      <c r="S8" s="18"/>
      <c r="T8" s="18"/>
      <c r="U8" s="18"/>
      <c r="V8" s="18"/>
      <c r="W8" s="18"/>
      <c r="X8" s="18"/>
    </row>
    <row r="9" spans="1:31" ht="15">
      <c r="A9" s="98"/>
      <c r="B9" s="102"/>
      <c r="C9" s="20" t="s">
        <v>86</v>
      </c>
      <c r="D9" s="32">
        <v>50955</v>
      </c>
      <c r="E9" s="35">
        <v>4.1000000000000002E-2</v>
      </c>
      <c r="F9" s="32">
        <v>37064</v>
      </c>
      <c r="G9" s="33">
        <v>5.0999999999999997E-2</v>
      </c>
      <c r="H9" s="32" t="s">
        <v>289</v>
      </c>
      <c r="I9" s="33" t="s">
        <v>1306</v>
      </c>
      <c r="J9" s="32">
        <v>5831</v>
      </c>
      <c r="K9" s="33">
        <v>0.14599999999999999</v>
      </c>
      <c r="L9" s="32">
        <v>5386</v>
      </c>
      <c r="M9" s="33">
        <v>0.14499999999999999</v>
      </c>
      <c r="N9" s="32" t="s">
        <v>1332</v>
      </c>
      <c r="O9" s="33" t="s">
        <v>167</v>
      </c>
      <c r="P9" s="32">
        <v>9187</v>
      </c>
      <c r="Q9" s="33">
        <v>0.11899999999999999</v>
      </c>
      <c r="R9" s="18"/>
      <c r="S9" s="18"/>
      <c r="T9" s="18"/>
      <c r="U9" s="18"/>
      <c r="V9" s="18"/>
      <c r="W9" s="18"/>
      <c r="X9" s="18"/>
    </row>
    <row r="10" spans="1:31" ht="15">
      <c r="A10" s="98"/>
      <c r="B10" s="102"/>
      <c r="C10" s="20" t="s">
        <v>87</v>
      </c>
      <c r="D10" s="32">
        <v>56148</v>
      </c>
      <c r="E10" s="35">
        <v>3.5999999999999997E-2</v>
      </c>
      <c r="F10" s="32">
        <v>41279</v>
      </c>
      <c r="G10" s="33">
        <v>4.5999999999999999E-2</v>
      </c>
      <c r="H10" s="32" t="s">
        <v>821</v>
      </c>
      <c r="I10" s="33" t="s">
        <v>137</v>
      </c>
      <c r="J10" s="32">
        <v>7903</v>
      </c>
      <c r="K10" s="33">
        <v>0.11799999999999999</v>
      </c>
      <c r="L10" s="32">
        <v>8314</v>
      </c>
      <c r="M10" s="33">
        <v>0.112</v>
      </c>
      <c r="N10" s="32" t="s">
        <v>647</v>
      </c>
      <c r="O10" s="33" t="s">
        <v>461</v>
      </c>
      <c r="P10" s="32">
        <v>6352</v>
      </c>
      <c r="Q10" s="33">
        <v>0.13700000000000001</v>
      </c>
      <c r="R10" s="18"/>
      <c r="S10" s="18"/>
      <c r="T10" s="18"/>
      <c r="U10" s="18"/>
      <c r="V10" s="18"/>
      <c r="W10" s="18"/>
      <c r="X10" s="18"/>
    </row>
    <row r="11" spans="1:31" ht="15">
      <c r="A11" s="98"/>
      <c r="B11" s="102"/>
      <c r="C11" s="20" t="s">
        <v>52</v>
      </c>
      <c r="D11" s="32">
        <v>34592</v>
      </c>
      <c r="E11" s="35">
        <v>5.1999999999999998E-2</v>
      </c>
      <c r="F11" s="32">
        <v>26101</v>
      </c>
      <c r="G11" s="33">
        <v>6.3E-2</v>
      </c>
      <c r="H11" s="32" t="s">
        <v>1307</v>
      </c>
      <c r="I11" s="33" t="s">
        <v>249</v>
      </c>
      <c r="J11" s="32">
        <v>4198</v>
      </c>
      <c r="K11" s="33">
        <v>0.16900000000000001</v>
      </c>
      <c r="L11" s="32">
        <v>7636</v>
      </c>
      <c r="M11" s="33">
        <v>0.123</v>
      </c>
      <c r="N11" s="32" t="s">
        <v>1333</v>
      </c>
      <c r="O11" s="33" t="s">
        <v>326</v>
      </c>
      <c r="P11" s="32" t="s">
        <v>683</v>
      </c>
      <c r="Q11" s="33" t="s">
        <v>137</v>
      </c>
      <c r="R11" s="18"/>
      <c r="S11" s="18"/>
      <c r="T11" s="18"/>
      <c r="U11" s="18"/>
      <c r="V11" s="18"/>
      <c r="W11" s="18"/>
      <c r="X11" s="18"/>
    </row>
    <row r="12" spans="1:31" ht="15">
      <c r="A12" s="98"/>
      <c r="B12" s="102" t="s">
        <v>53</v>
      </c>
      <c r="C12" s="21" t="s">
        <v>54</v>
      </c>
      <c r="D12" s="32">
        <v>136301</v>
      </c>
      <c r="E12" s="35">
        <v>1.2E-2</v>
      </c>
      <c r="F12" s="32">
        <v>109724</v>
      </c>
      <c r="G12" s="33">
        <v>2.1000000000000001E-2</v>
      </c>
      <c r="H12" s="32">
        <v>1659</v>
      </c>
      <c r="I12" s="33">
        <v>0.26200000000000001</v>
      </c>
      <c r="J12" s="32">
        <v>13540</v>
      </c>
      <c r="K12" s="33">
        <v>8.8999999999999996E-2</v>
      </c>
      <c r="L12" s="32">
        <v>24681</v>
      </c>
      <c r="M12" s="33">
        <v>6.4000000000000001E-2</v>
      </c>
      <c r="N12" s="32">
        <v>2298</v>
      </c>
      <c r="O12" s="33">
        <v>0.22500000000000001</v>
      </c>
      <c r="P12" s="32">
        <v>4457</v>
      </c>
      <c r="Q12" s="33">
        <v>0.157</v>
      </c>
      <c r="R12" s="18"/>
      <c r="S12" s="18"/>
      <c r="T12" s="18"/>
      <c r="U12" s="18"/>
      <c r="V12" s="18"/>
      <c r="W12" s="18"/>
      <c r="X12" s="18"/>
    </row>
    <row r="13" spans="1:31" ht="15">
      <c r="A13" s="98"/>
      <c r="B13" s="102"/>
      <c r="C13" s="20" t="s">
        <v>88</v>
      </c>
      <c r="D13" s="32">
        <v>22416</v>
      </c>
      <c r="E13" s="35">
        <v>7.3999999999999996E-2</v>
      </c>
      <c r="F13" s="32">
        <v>11013</v>
      </c>
      <c r="G13" s="33">
        <v>0.108</v>
      </c>
      <c r="H13" s="32" t="s">
        <v>478</v>
      </c>
      <c r="I13" s="33" t="s">
        <v>1312</v>
      </c>
      <c r="J13" s="32">
        <v>5954</v>
      </c>
      <c r="K13" s="33">
        <v>0.14899999999999999</v>
      </c>
      <c r="L13" s="32" t="s">
        <v>1330</v>
      </c>
      <c r="M13" s="33" t="s">
        <v>1036</v>
      </c>
      <c r="N13" s="32" t="s">
        <v>1339</v>
      </c>
      <c r="O13" s="33" t="s">
        <v>665</v>
      </c>
      <c r="P13" s="32">
        <v>9209</v>
      </c>
      <c r="Q13" s="33">
        <v>0.122</v>
      </c>
      <c r="R13" s="18"/>
      <c r="S13" s="18"/>
      <c r="T13" s="18"/>
      <c r="U13" s="18"/>
      <c r="V13" s="18"/>
      <c r="W13" s="18"/>
      <c r="X13" s="18"/>
    </row>
    <row r="14" spans="1:31" ht="15">
      <c r="A14" s="98"/>
      <c r="B14" s="102"/>
      <c r="C14" s="20" t="s">
        <v>55</v>
      </c>
      <c r="D14" s="32">
        <v>3424</v>
      </c>
      <c r="E14" s="35">
        <v>0.19800000000000001</v>
      </c>
      <c r="F14" s="32" t="s">
        <v>509</v>
      </c>
      <c r="G14" s="33" t="s">
        <v>830</v>
      </c>
      <c r="H14" s="32" t="s">
        <v>110</v>
      </c>
      <c r="I14" s="33" t="s">
        <v>111</v>
      </c>
      <c r="J14" s="32" t="s">
        <v>110</v>
      </c>
      <c r="K14" s="33" t="s">
        <v>111</v>
      </c>
      <c r="L14" s="32" t="s">
        <v>110</v>
      </c>
      <c r="M14" s="33" t="s">
        <v>111</v>
      </c>
      <c r="N14" s="32" t="s">
        <v>110</v>
      </c>
      <c r="O14" s="33" t="s">
        <v>111</v>
      </c>
      <c r="P14" s="32">
        <v>3262</v>
      </c>
      <c r="Q14" s="33">
        <v>0.20200000000000001</v>
      </c>
      <c r="R14" s="18"/>
      <c r="S14" s="18"/>
      <c r="T14" s="18"/>
      <c r="U14" s="18"/>
      <c r="V14" s="18"/>
      <c r="W14" s="18"/>
      <c r="X14" s="18"/>
    </row>
    <row r="15" spans="1:31" ht="15">
      <c r="A15" s="98"/>
      <c r="B15" s="102"/>
      <c r="C15" s="20" t="s">
        <v>56</v>
      </c>
      <c r="D15" s="32">
        <v>2195</v>
      </c>
      <c r="E15" s="35">
        <v>0.246</v>
      </c>
      <c r="F15" s="32" t="s">
        <v>984</v>
      </c>
      <c r="G15" s="33" t="s">
        <v>1048</v>
      </c>
      <c r="H15" s="32" t="s">
        <v>110</v>
      </c>
      <c r="I15" s="33" t="s">
        <v>111</v>
      </c>
      <c r="J15" s="32" t="s">
        <v>110</v>
      </c>
      <c r="K15" s="33" t="s">
        <v>111</v>
      </c>
      <c r="L15" s="32" t="s">
        <v>110</v>
      </c>
      <c r="M15" s="33" t="s">
        <v>111</v>
      </c>
      <c r="N15" s="32" t="s">
        <v>413</v>
      </c>
      <c r="O15" s="33" t="s">
        <v>251</v>
      </c>
      <c r="P15" s="32" t="s">
        <v>1351</v>
      </c>
      <c r="Q15" s="33" t="s">
        <v>820</v>
      </c>
      <c r="R15" s="18"/>
      <c r="S15" s="18"/>
      <c r="T15" s="18"/>
      <c r="U15" s="18"/>
      <c r="V15" s="18"/>
      <c r="W15" s="18"/>
      <c r="X15" s="18"/>
    </row>
    <row r="16" spans="1:31" ht="15">
      <c r="A16" s="98"/>
      <c r="B16" s="102"/>
      <c r="C16" s="20" t="s">
        <v>57</v>
      </c>
      <c r="D16" s="32" t="s">
        <v>110</v>
      </c>
      <c r="E16" s="35" t="s">
        <v>111</v>
      </c>
      <c r="F16" s="32" t="s">
        <v>110</v>
      </c>
      <c r="G16" s="33" t="s">
        <v>111</v>
      </c>
      <c r="H16" s="32" t="s">
        <v>110</v>
      </c>
      <c r="I16" s="33" t="s">
        <v>111</v>
      </c>
      <c r="J16" s="32" t="s">
        <v>110</v>
      </c>
      <c r="K16" s="33" t="s">
        <v>111</v>
      </c>
      <c r="L16" s="32" t="s">
        <v>110</v>
      </c>
      <c r="M16" s="33" t="s">
        <v>111</v>
      </c>
      <c r="N16" s="32" t="s">
        <v>110</v>
      </c>
      <c r="O16" s="33" t="s">
        <v>111</v>
      </c>
      <c r="P16" s="32" t="s">
        <v>110</v>
      </c>
      <c r="Q16" s="33" t="s">
        <v>111</v>
      </c>
      <c r="R16" s="18"/>
      <c r="S16" s="18"/>
      <c r="T16" s="18"/>
      <c r="U16" s="18"/>
      <c r="V16" s="18"/>
      <c r="W16" s="18"/>
      <c r="X16" s="18"/>
    </row>
    <row r="17" spans="1:24" ht="15">
      <c r="A17" s="98"/>
      <c r="B17" s="103" t="s">
        <v>58</v>
      </c>
      <c r="C17" s="17" t="s">
        <v>89</v>
      </c>
      <c r="D17" s="32">
        <v>116816</v>
      </c>
      <c r="E17" s="35">
        <v>1.7000000000000001E-2</v>
      </c>
      <c r="F17" s="32">
        <v>95318</v>
      </c>
      <c r="G17" s="33">
        <v>2.5000000000000001E-2</v>
      </c>
      <c r="H17" s="32" t="s">
        <v>1168</v>
      </c>
      <c r="I17" s="33" t="s">
        <v>869</v>
      </c>
      <c r="J17" s="32">
        <v>10406</v>
      </c>
      <c r="K17" s="33">
        <v>0.10299999999999999</v>
      </c>
      <c r="L17" s="32">
        <v>22825</v>
      </c>
      <c r="M17" s="33">
        <v>6.7000000000000004E-2</v>
      </c>
      <c r="N17" s="32">
        <v>1710</v>
      </c>
      <c r="O17" s="33">
        <v>0.26200000000000001</v>
      </c>
      <c r="P17" s="32" t="s">
        <v>1257</v>
      </c>
      <c r="Q17" s="33" t="s">
        <v>163</v>
      </c>
      <c r="R17" s="18"/>
      <c r="S17" s="18"/>
      <c r="T17" s="18"/>
      <c r="U17" s="18"/>
      <c r="V17" s="18"/>
      <c r="W17" s="18"/>
      <c r="X17" s="18"/>
    </row>
    <row r="18" spans="1:24" ht="15">
      <c r="A18" s="98"/>
      <c r="B18" s="103"/>
      <c r="C18" s="17" t="s">
        <v>90</v>
      </c>
      <c r="D18" s="32">
        <v>13638</v>
      </c>
      <c r="E18" s="35">
        <v>8.7999999999999995E-2</v>
      </c>
      <c r="F18" s="32">
        <v>9883</v>
      </c>
      <c r="G18" s="33">
        <v>0.106</v>
      </c>
      <c r="H18" s="32" t="s">
        <v>431</v>
      </c>
      <c r="I18" s="33" t="s">
        <v>488</v>
      </c>
      <c r="J18" s="32">
        <v>2520</v>
      </c>
      <c r="K18" s="33">
        <v>0.21199999999999999</v>
      </c>
      <c r="L18" s="32" t="s">
        <v>642</v>
      </c>
      <c r="M18" s="33" t="s">
        <v>303</v>
      </c>
      <c r="N18" s="32" t="s">
        <v>656</v>
      </c>
      <c r="O18" s="33" t="s">
        <v>568</v>
      </c>
      <c r="P18" s="32">
        <v>3862</v>
      </c>
      <c r="Q18" s="33">
        <v>0.16900000000000001</v>
      </c>
      <c r="R18" s="18"/>
      <c r="S18" s="18"/>
      <c r="T18" s="18"/>
      <c r="U18" s="18"/>
      <c r="V18" s="18"/>
      <c r="W18" s="18"/>
      <c r="X18" s="18"/>
    </row>
    <row r="19" spans="1:24" ht="15">
      <c r="A19" s="98"/>
      <c r="B19" s="103"/>
      <c r="C19" s="17" t="s">
        <v>91</v>
      </c>
      <c r="D19" s="32">
        <v>26109</v>
      </c>
      <c r="E19" s="35">
        <v>6.8000000000000005E-2</v>
      </c>
      <c r="F19" s="32">
        <v>11471</v>
      </c>
      <c r="G19" s="33">
        <v>0.106</v>
      </c>
      <c r="H19" s="32" t="s">
        <v>490</v>
      </c>
      <c r="I19" s="33" t="s">
        <v>1026</v>
      </c>
      <c r="J19" s="32">
        <v>5618</v>
      </c>
      <c r="K19" s="33">
        <v>0.154</v>
      </c>
      <c r="L19" s="32" t="s">
        <v>477</v>
      </c>
      <c r="M19" s="33" t="s">
        <v>762</v>
      </c>
      <c r="N19" s="32" t="s">
        <v>1338</v>
      </c>
      <c r="O19" s="33" t="s">
        <v>907</v>
      </c>
      <c r="P19" s="32">
        <v>13636</v>
      </c>
      <c r="Q19" s="33">
        <v>9.8000000000000004E-2</v>
      </c>
      <c r="R19" s="18"/>
      <c r="S19" s="18"/>
      <c r="T19" s="18"/>
      <c r="U19" s="18"/>
      <c r="V19" s="18"/>
      <c r="W19" s="18"/>
      <c r="X19" s="18"/>
    </row>
    <row r="20" spans="1:24" ht="15">
      <c r="A20" s="98"/>
      <c r="B20" s="103"/>
      <c r="C20" s="17" t="s">
        <v>92</v>
      </c>
      <c r="D20" s="32" t="s">
        <v>1303</v>
      </c>
      <c r="E20" s="35" t="s">
        <v>655</v>
      </c>
      <c r="F20" s="32" t="s">
        <v>1305</v>
      </c>
      <c r="G20" s="33" t="s">
        <v>830</v>
      </c>
      <c r="H20" s="32" t="s">
        <v>110</v>
      </c>
      <c r="I20" s="33" t="s">
        <v>111</v>
      </c>
      <c r="J20" s="32" t="s">
        <v>1322</v>
      </c>
      <c r="K20" s="33" t="s">
        <v>1043</v>
      </c>
      <c r="L20" s="32" t="s">
        <v>110</v>
      </c>
      <c r="M20" s="33" t="s">
        <v>111</v>
      </c>
      <c r="N20" s="32" t="s">
        <v>110</v>
      </c>
      <c r="O20" s="33" t="s">
        <v>111</v>
      </c>
      <c r="P20" s="32" t="s">
        <v>1350</v>
      </c>
      <c r="Q20" s="33" t="s">
        <v>191</v>
      </c>
      <c r="R20" s="18"/>
      <c r="S20" s="18"/>
      <c r="T20" s="18"/>
      <c r="U20" s="18"/>
      <c r="V20" s="18"/>
      <c r="W20" s="18"/>
      <c r="X20" s="18"/>
    </row>
    <row r="21" spans="1:24" ht="15">
      <c r="A21" s="98"/>
      <c r="B21" s="103"/>
      <c r="C21" s="17" t="s">
        <v>93</v>
      </c>
      <c r="D21" s="32" t="s">
        <v>110</v>
      </c>
      <c r="E21" s="35" t="s">
        <v>111</v>
      </c>
      <c r="F21" s="32" t="s">
        <v>110</v>
      </c>
      <c r="G21" s="33" t="s">
        <v>111</v>
      </c>
      <c r="H21" s="32" t="s">
        <v>110</v>
      </c>
      <c r="I21" s="33" t="s">
        <v>111</v>
      </c>
      <c r="J21" s="32" t="s">
        <v>110</v>
      </c>
      <c r="K21" s="33" t="s">
        <v>111</v>
      </c>
      <c r="L21" s="32" t="s">
        <v>110</v>
      </c>
      <c r="M21" s="33" t="s">
        <v>111</v>
      </c>
      <c r="N21" s="32" t="s">
        <v>110</v>
      </c>
      <c r="O21" s="33" t="s">
        <v>111</v>
      </c>
      <c r="P21" s="32" t="s">
        <v>110</v>
      </c>
      <c r="Q21" s="33" t="s">
        <v>111</v>
      </c>
      <c r="R21" s="18"/>
      <c r="S21" s="18"/>
      <c r="T21" s="18"/>
      <c r="U21" s="18"/>
      <c r="V21" s="18"/>
      <c r="W21" s="18"/>
      <c r="X21" s="18"/>
    </row>
    <row r="22" spans="1:24" ht="15">
      <c r="A22" s="98"/>
      <c r="B22" s="103"/>
      <c r="C22" s="17" t="s">
        <v>94</v>
      </c>
      <c r="D22" s="32">
        <v>6071</v>
      </c>
      <c r="E22" s="35">
        <v>0.13600000000000001</v>
      </c>
      <c r="F22" s="32">
        <v>4636</v>
      </c>
      <c r="G22" s="33">
        <v>0.157</v>
      </c>
      <c r="H22" s="32" t="s">
        <v>110</v>
      </c>
      <c r="I22" s="33" t="s">
        <v>111</v>
      </c>
      <c r="J22" s="32" t="s">
        <v>610</v>
      </c>
      <c r="K22" s="33" t="s">
        <v>514</v>
      </c>
      <c r="L22" s="32" t="s">
        <v>802</v>
      </c>
      <c r="M22" s="33" t="s">
        <v>641</v>
      </c>
      <c r="N22" s="32" t="s">
        <v>110</v>
      </c>
      <c r="O22" s="33" t="s">
        <v>111</v>
      </c>
      <c r="P22" s="32" t="s">
        <v>766</v>
      </c>
      <c r="Q22" s="33" t="s">
        <v>703</v>
      </c>
      <c r="R22" s="18"/>
      <c r="S22" s="18"/>
      <c r="T22" s="18"/>
      <c r="U22" s="18"/>
      <c r="V22" s="18"/>
      <c r="W22" s="18"/>
      <c r="X22" s="18"/>
    </row>
    <row r="23" spans="1:24" ht="15">
      <c r="A23" s="98"/>
      <c r="B23" s="103" t="s">
        <v>59</v>
      </c>
      <c r="C23" s="22" t="s">
        <v>95</v>
      </c>
      <c r="D23" s="32">
        <v>77001</v>
      </c>
      <c r="E23" s="35">
        <v>0.03</v>
      </c>
      <c r="F23" s="32">
        <v>57306</v>
      </c>
      <c r="G23" s="33">
        <v>3.9E-2</v>
      </c>
      <c r="H23" s="32" t="s">
        <v>277</v>
      </c>
      <c r="I23" s="33" t="s">
        <v>278</v>
      </c>
      <c r="J23" s="32">
        <v>9705</v>
      </c>
      <c r="K23" s="33">
        <v>0.111</v>
      </c>
      <c r="L23" s="32">
        <v>10441</v>
      </c>
      <c r="M23" s="33">
        <v>0.10299999999999999</v>
      </c>
      <c r="N23" s="32">
        <v>2023</v>
      </c>
      <c r="O23" s="33">
        <v>0.251</v>
      </c>
      <c r="P23" s="32">
        <v>10515</v>
      </c>
      <c r="Q23" s="33">
        <v>0.111</v>
      </c>
      <c r="R23" s="18"/>
      <c r="S23" s="18"/>
      <c r="T23" s="18"/>
      <c r="U23" s="18"/>
      <c r="V23" s="18"/>
      <c r="W23" s="18"/>
      <c r="X23" s="18"/>
    </row>
    <row r="24" spans="1:24" ht="15">
      <c r="A24" s="98"/>
      <c r="B24" s="103"/>
      <c r="C24" s="17" t="s">
        <v>96</v>
      </c>
      <c r="D24" s="32">
        <v>6619</v>
      </c>
      <c r="E24" s="35">
        <v>0.129</v>
      </c>
      <c r="F24" s="32">
        <v>5778</v>
      </c>
      <c r="G24" s="33">
        <v>0.13900000000000001</v>
      </c>
      <c r="H24" s="32" t="s">
        <v>110</v>
      </c>
      <c r="I24" s="33" t="s">
        <v>111</v>
      </c>
      <c r="J24" s="32" t="s">
        <v>994</v>
      </c>
      <c r="K24" s="33" t="s">
        <v>1214</v>
      </c>
      <c r="L24" s="32" t="s">
        <v>1323</v>
      </c>
      <c r="M24" s="33" t="s">
        <v>231</v>
      </c>
      <c r="N24" s="32" t="s">
        <v>110</v>
      </c>
      <c r="O24" s="33" t="s">
        <v>111</v>
      </c>
      <c r="P24" s="32" t="s">
        <v>792</v>
      </c>
      <c r="Q24" s="33" t="s">
        <v>1052</v>
      </c>
      <c r="R24" s="18"/>
      <c r="S24" s="18"/>
      <c r="T24" s="18"/>
      <c r="U24" s="18"/>
      <c r="V24" s="18"/>
      <c r="W24" s="18"/>
      <c r="X24" s="18"/>
    </row>
    <row r="25" spans="1:24" ht="15">
      <c r="A25" s="98"/>
      <c r="B25" s="103"/>
      <c r="C25" s="17" t="s">
        <v>97</v>
      </c>
      <c r="D25" s="32">
        <v>9232</v>
      </c>
      <c r="E25" s="35">
        <v>0.108</v>
      </c>
      <c r="F25" s="32">
        <v>7074</v>
      </c>
      <c r="G25" s="33">
        <v>0.124</v>
      </c>
      <c r="H25" s="32" t="s">
        <v>110</v>
      </c>
      <c r="I25" s="33" t="s">
        <v>111</v>
      </c>
      <c r="J25" s="32" t="s">
        <v>1313</v>
      </c>
      <c r="K25" s="33" t="s">
        <v>466</v>
      </c>
      <c r="L25" s="32" t="s">
        <v>1324</v>
      </c>
      <c r="M25" s="33" t="s">
        <v>641</v>
      </c>
      <c r="N25" s="32" t="s">
        <v>110</v>
      </c>
      <c r="O25" s="33" t="s">
        <v>111</v>
      </c>
      <c r="P25" s="32" t="s">
        <v>1340</v>
      </c>
      <c r="Q25" s="33" t="s">
        <v>840</v>
      </c>
      <c r="R25" s="18"/>
      <c r="S25" s="18"/>
      <c r="T25" s="18"/>
      <c r="U25" s="18"/>
      <c r="V25" s="18"/>
      <c r="W25" s="18"/>
      <c r="X25" s="18"/>
    </row>
    <row r="26" spans="1:24" ht="15">
      <c r="A26" s="98"/>
      <c r="B26" s="103"/>
      <c r="C26" s="17" t="s">
        <v>60</v>
      </c>
      <c r="D26" s="32">
        <v>12524</v>
      </c>
      <c r="E26" s="35">
        <v>9.0999999999999998E-2</v>
      </c>
      <c r="F26" s="32">
        <v>9762</v>
      </c>
      <c r="G26" s="33">
        <v>0.104</v>
      </c>
      <c r="H26" s="32" t="s">
        <v>110</v>
      </c>
      <c r="I26" s="33" t="s">
        <v>111</v>
      </c>
      <c r="J26" s="32" t="s">
        <v>1135</v>
      </c>
      <c r="K26" s="33" t="s">
        <v>214</v>
      </c>
      <c r="L26" s="32">
        <v>1917</v>
      </c>
      <c r="M26" s="33">
        <v>0.24</v>
      </c>
      <c r="N26" s="32" t="s">
        <v>1264</v>
      </c>
      <c r="O26" s="33" t="s">
        <v>181</v>
      </c>
      <c r="P26" s="32" t="s">
        <v>576</v>
      </c>
      <c r="Q26" s="33" t="s">
        <v>512</v>
      </c>
      <c r="R26" s="18"/>
      <c r="S26" s="18"/>
      <c r="T26" s="18"/>
      <c r="U26" s="18"/>
      <c r="V26" s="18"/>
      <c r="W26" s="18"/>
      <c r="X26" s="18"/>
    </row>
    <row r="27" spans="1:24" ht="15">
      <c r="A27" s="98"/>
      <c r="B27" s="103"/>
      <c r="C27" s="22" t="s">
        <v>61</v>
      </c>
      <c r="D27" s="32">
        <v>3074</v>
      </c>
      <c r="E27" s="35">
        <v>0.20300000000000001</v>
      </c>
      <c r="F27" s="32">
        <v>1719</v>
      </c>
      <c r="G27" s="33">
        <v>0.26500000000000001</v>
      </c>
      <c r="H27" s="32" t="s">
        <v>110</v>
      </c>
      <c r="I27" s="33" t="s">
        <v>111</v>
      </c>
      <c r="J27" s="32" t="s">
        <v>1314</v>
      </c>
      <c r="K27" s="33" t="s">
        <v>917</v>
      </c>
      <c r="L27" s="32" t="s">
        <v>110</v>
      </c>
      <c r="M27" s="33" t="s">
        <v>111</v>
      </c>
      <c r="N27" s="32" t="s">
        <v>991</v>
      </c>
      <c r="O27" s="33" t="s">
        <v>594</v>
      </c>
      <c r="P27" s="32" t="s">
        <v>838</v>
      </c>
      <c r="Q27" s="33" t="s">
        <v>310</v>
      </c>
      <c r="R27" s="18"/>
      <c r="S27" s="18"/>
      <c r="T27" s="18"/>
      <c r="U27" s="18"/>
      <c r="V27" s="18"/>
      <c r="W27" s="18"/>
      <c r="X27" s="18"/>
    </row>
    <row r="28" spans="1:24" ht="15">
      <c r="A28" s="98"/>
      <c r="B28" s="103"/>
      <c r="C28" s="22" t="s">
        <v>62</v>
      </c>
      <c r="D28" s="32">
        <v>8526</v>
      </c>
      <c r="E28" s="35">
        <v>0.121</v>
      </c>
      <c r="F28" s="32">
        <v>6894</v>
      </c>
      <c r="G28" s="33">
        <v>0.13400000000000001</v>
      </c>
      <c r="H28" s="32" t="s">
        <v>110</v>
      </c>
      <c r="I28" s="33" t="s">
        <v>111</v>
      </c>
      <c r="J28" s="32" t="s">
        <v>615</v>
      </c>
      <c r="K28" s="33" t="s">
        <v>303</v>
      </c>
      <c r="L28" s="32" t="s">
        <v>1325</v>
      </c>
      <c r="M28" s="33" t="s">
        <v>276</v>
      </c>
      <c r="N28" s="32" t="s">
        <v>565</v>
      </c>
      <c r="O28" s="33" t="s">
        <v>99</v>
      </c>
      <c r="P28" s="32" t="s">
        <v>822</v>
      </c>
      <c r="Q28" s="33" t="s">
        <v>1341</v>
      </c>
      <c r="R28" s="18"/>
      <c r="S28" s="18"/>
      <c r="T28" s="18"/>
      <c r="U28" s="18"/>
      <c r="V28" s="18"/>
      <c r="W28" s="18"/>
      <c r="X28" s="18"/>
    </row>
    <row r="29" spans="1:24" ht="15">
      <c r="A29" s="98"/>
      <c r="B29" s="103"/>
      <c r="C29" s="22" t="s">
        <v>63</v>
      </c>
      <c r="D29" s="32">
        <v>8194</v>
      </c>
      <c r="E29" s="35">
        <v>0.115</v>
      </c>
      <c r="F29" s="32">
        <v>4935</v>
      </c>
      <c r="G29" s="33">
        <v>0.14699999999999999</v>
      </c>
      <c r="H29" s="32" t="s">
        <v>110</v>
      </c>
      <c r="I29" s="33" t="s">
        <v>111</v>
      </c>
      <c r="J29" s="32" t="s">
        <v>1315</v>
      </c>
      <c r="K29" s="33" t="s">
        <v>183</v>
      </c>
      <c r="L29" s="32" t="s">
        <v>242</v>
      </c>
      <c r="M29" s="33" t="s">
        <v>276</v>
      </c>
      <c r="N29" s="32" t="s">
        <v>364</v>
      </c>
      <c r="O29" s="33" t="s">
        <v>569</v>
      </c>
      <c r="P29" s="32" t="s">
        <v>1342</v>
      </c>
      <c r="Q29" s="33" t="s">
        <v>123</v>
      </c>
      <c r="R29" s="18"/>
      <c r="S29" s="18"/>
      <c r="T29" s="18"/>
      <c r="U29" s="18"/>
      <c r="V29" s="18"/>
      <c r="W29" s="18"/>
      <c r="X29" s="18"/>
    </row>
    <row r="30" spans="1:24" ht="15">
      <c r="A30" s="98"/>
      <c r="B30" s="103"/>
      <c r="C30" s="22" t="s">
        <v>64</v>
      </c>
      <c r="D30" s="32">
        <v>37206</v>
      </c>
      <c r="E30" s="35">
        <v>0.05</v>
      </c>
      <c r="F30" s="32">
        <v>27900</v>
      </c>
      <c r="G30" s="33">
        <v>0.06</v>
      </c>
      <c r="H30" s="32" t="s">
        <v>199</v>
      </c>
      <c r="I30" s="33" t="s">
        <v>179</v>
      </c>
      <c r="J30" s="32">
        <v>4554</v>
      </c>
      <c r="K30" s="33">
        <v>0.161</v>
      </c>
      <c r="L30" s="32">
        <v>7765</v>
      </c>
      <c r="M30" s="33">
        <v>0.122</v>
      </c>
      <c r="N30" s="32" t="s">
        <v>1334</v>
      </c>
      <c r="O30" s="33" t="s">
        <v>137</v>
      </c>
      <c r="P30" s="32" t="s">
        <v>1343</v>
      </c>
      <c r="Q30" s="33" t="s">
        <v>614</v>
      </c>
      <c r="R30" s="18"/>
      <c r="S30" s="18"/>
      <c r="T30" s="18"/>
      <c r="U30" s="18"/>
      <c r="V30" s="18"/>
      <c r="W30" s="18"/>
      <c r="X30" s="18"/>
    </row>
    <row r="31" spans="1:24" ht="15">
      <c r="A31" s="98"/>
      <c r="B31" s="103"/>
      <c r="C31" s="22" t="s">
        <v>65</v>
      </c>
      <c r="D31" s="32">
        <v>1677</v>
      </c>
      <c r="E31" s="35">
        <v>0.27100000000000002</v>
      </c>
      <c r="F31" s="32" t="s">
        <v>1083</v>
      </c>
      <c r="G31" s="33" t="s">
        <v>830</v>
      </c>
      <c r="H31" s="32" t="s">
        <v>110</v>
      </c>
      <c r="I31" s="33" t="s">
        <v>111</v>
      </c>
      <c r="J31" s="32" t="s">
        <v>1033</v>
      </c>
      <c r="K31" s="33" t="s">
        <v>499</v>
      </c>
      <c r="L31" s="32" t="s">
        <v>494</v>
      </c>
      <c r="M31" s="33" t="s">
        <v>511</v>
      </c>
      <c r="N31" s="32" t="s">
        <v>110</v>
      </c>
      <c r="O31" s="33" t="s">
        <v>111</v>
      </c>
      <c r="P31" s="32" t="s">
        <v>1344</v>
      </c>
      <c r="Q31" s="33" t="s">
        <v>579</v>
      </c>
      <c r="R31" s="18"/>
      <c r="S31" s="18"/>
      <c r="T31" s="18"/>
      <c r="U31" s="18"/>
      <c r="V31" s="18"/>
      <c r="W31" s="18"/>
      <c r="X31" s="18"/>
    </row>
    <row r="32" spans="1:24" ht="15">
      <c r="A32" s="98"/>
      <c r="B32" s="103"/>
      <c r="C32" s="22" t="s">
        <v>66</v>
      </c>
      <c r="D32" s="32" t="s">
        <v>431</v>
      </c>
      <c r="E32" s="35" t="s">
        <v>538</v>
      </c>
      <c r="F32" s="32" t="s">
        <v>110</v>
      </c>
      <c r="G32" s="33" t="s">
        <v>111</v>
      </c>
      <c r="H32" s="32" t="s">
        <v>110</v>
      </c>
      <c r="I32" s="33" t="s">
        <v>111</v>
      </c>
      <c r="J32" s="32" t="s">
        <v>110</v>
      </c>
      <c r="K32" s="33" t="s">
        <v>111</v>
      </c>
      <c r="L32" s="32" t="s">
        <v>110</v>
      </c>
      <c r="M32" s="33" t="s">
        <v>111</v>
      </c>
      <c r="N32" s="32" t="s">
        <v>110</v>
      </c>
      <c r="O32" s="33" t="s">
        <v>111</v>
      </c>
      <c r="P32" s="32" t="s">
        <v>110</v>
      </c>
      <c r="Q32" s="33" t="s">
        <v>111</v>
      </c>
      <c r="R32" s="18"/>
      <c r="S32" s="18"/>
      <c r="T32" s="18"/>
      <c r="U32" s="18"/>
      <c r="V32" s="18"/>
      <c r="W32" s="18"/>
      <c r="X32" s="18"/>
    </row>
    <row r="33" spans="1:31" ht="15">
      <c r="A33" s="98"/>
      <c r="B33" s="103" t="s">
        <v>67</v>
      </c>
      <c r="C33" s="17" t="s">
        <v>68</v>
      </c>
      <c r="D33" s="32">
        <v>9912</v>
      </c>
      <c r="E33" s="35">
        <v>0.106</v>
      </c>
      <c r="F33" s="32">
        <v>8235</v>
      </c>
      <c r="G33" s="33">
        <v>0.11700000000000001</v>
      </c>
      <c r="H33" s="32" t="s">
        <v>864</v>
      </c>
      <c r="I33" s="33" t="s">
        <v>607</v>
      </c>
      <c r="J33" s="32" t="s">
        <v>1307</v>
      </c>
      <c r="K33" s="33" t="s">
        <v>334</v>
      </c>
      <c r="L33" s="32" t="s">
        <v>1301</v>
      </c>
      <c r="M33" s="33" t="s">
        <v>820</v>
      </c>
      <c r="N33" s="32" t="s">
        <v>867</v>
      </c>
      <c r="O33" s="33" t="s">
        <v>776</v>
      </c>
      <c r="P33" s="32" t="s">
        <v>984</v>
      </c>
      <c r="Q33" s="33" t="s">
        <v>1248</v>
      </c>
      <c r="R33" s="18"/>
      <c r="S33" s="18"/>
      <c r="T33" s="18"/>
      <c r="U33" s="18"/>
      <c r="V33" s="18"/>
      <c r="W33" s="18"/>
      <c r="X33" s="18"/>
    </row>
    <row r="34" spans="1:31" ht="15">
      <c r="A34" s="98"/>
      <c r="B34" s="103"/>
      <c r="C34" s="17" t="s">
        <v>69</v>
      </c>
      <c r="D34" s="32">
        <v>17364</v>
      </c>
      <c r="E34" s="35">
        <v>7.8E-2</v>
      </c>
      <c r="F34" s="32">
        <v>14605</v>
      </c>
      <c r="G34" s="33">
        <v>8.5999999999999993E-2</v>
      </c>
      <c r="H34" s="32" t="s">
        <v>228</v>
      </c>
      <c r="I34" s="33" t="s">
        <v>99</v>
      </c>
      <c r="J34" s="32" t="s">
        <v>1317</v>
      </c>
      <c r="K34" s="33" t="s">
        <v>185</v>
      </c>
      <c r="L34" s="32">
        <v>2209</v>
      </c>
      <c r="M34" s="33">
        <v>0.22700000000000001</v>
      </c>
      <c r="N34" s="32" t="s">
        <v>1326</v>
      </c>
      <c r="O34" s="33" t="s">
        <v>103</v>
      </c>
      <c r="P34" s="32" t="s">
        <v>1346</v>
      </c>
      <c r="Q34" s="33" t="s">
        <v>1335</v>
      </c>
      <c r="R34" s="18"/>
      <c r="S34" s="18"/>
      <c r="T34" s="18"/>
      <c r="U34" s="18"/>
      <c r="V34" s="18"/>
      <c r="W34" s="18"/>
      <c r="X34" s="18"/>
    </row>
    <row r="35" spans="1:31" ht="15">
      <c r="A35" s="98"/>
      <c r="B35" s="103"/>
      <c r="C35" s="17" t="s">
        <v>70</v>
      </c>
      <c r="D35" s="32">
        <v>18961</v>
      </c>
      <c r="E35" s="35">
        <v>7.3999999999999996E-2</v>
      </c>
      <c r="F35" s="32">
        <v>16178</v>
      </c>
      <c r="G35" s="33">
        <v>8.2000000000000003E-2</v>
      </c>
      <c r="H35" s="32" t="s">
        <v>287</v>
      </c>
      <c r="I35" s="33" t="s">
        <v>497</v>
      </c>
      <c r="J35" s="32">
        <v>1636</v>
      </c>
      <c r="K35" s="33">
        <v>0.26800000000000002</v>
      </c>
      <c r="L35" s="32">
        <v>2640</v>
      </c>
      <c r="M35" s="33">
        <v>0.20799999999999999</v>
      </c>
      <c r="N35" s="32" t="s">
        <v>598</v>
      </c>
      <c r="O35" s="33" t="s">
        <v>175</v>
      </c>
      <c r="P35" s="32" t="s">
        <v>1347</v>
      </c>
      <c r="Q35" s="33" t="s">
        <v>380</v>
      </c>
      <c r="R35" s="18"/>
      <c r="S35" s="18"/>
      <c r="T35" s="18"/>
      <c r="U35" s="18"/>
      <c r="V35" s="18"/>
      <c r="W35" s="18"/>
      <c r="X35" s="18"/>
    </row>
    <row r="36" spans="1:31" ht="15">
      <c r="A36" s="98"/>
      <c r="B36" s="103"/>
      <c r="C36" s="17" t="s">
        <v>71</v>
      </c>
      <c r="D36" s="32">
        <v>7382</v>
      </c>
      <c r="E36" s="35">
        <v>0.121</v>
      </c>
      <c r="F36" s="32">
        <v>6042</v>
      </c>
      <c r="G36" s="33">
        <v>0.13500000000000001</v>
      </c>
      <c r="H36" s="32" t="s">
        <v>110</v>
      </c>
      <c r="I36" s="33" t="s">
        <v>111</v>
      </c>
      <c r="J36" s="32" t="s">
        <v>1318</v>
      </c>
      <c r="K36" s="33" t="s">
        <v>217</v>
      </c>
      <c r="L36" s="32" t="s">
        <v>194</v>
      </c>
      <c r="M36" s="33" t="s">
        <v>155</v>
      </c>
      <c r="N36" s="32" t="s">
        <v>110</v>
      </c>
      <c r="O36" s="33" t="s">
        <v>111</v>
      </c>
      <c r="P36" s="32" t="s">
        <v>1348</v>
      </c>
      <c r="Q36" s="33" t="s">
        <v>109</v>
      </c>
      <c r="R36" s="18"/>
      <c r="S36" s="18"/>
      <c r="T36" s="18"/>
      <c r="U36" s="18"/>
      <c r="V36" s="18"/>
      <c r="W36" s="18"/>
      <c r="X36" s="18"/>
    </row>
    <row r="37" spans="1:31" ht="15">
      <c r="A37" s="98"/>
      <c r="B37" s="103"/>
      <c r="C37" s="17" t="s">
        <v>72</v>
      </c>
      <c r="D37" s="32">
        <v>18024</v>
      </c>
      <c r="E37" s="35">
        <v>7.6999999999999999E-2</v>
      </c>
      <c r="F37" s="32">
        <v>13380</v>
      </c>
      <c r="G37" s="33">
        <v>9.0999999999999998E-2</v>
      </c>
      <c r="H37" s="32" t="s">
        <v>1200</v>
      </c>
      <c r="I37" s="33" t="s">
        <v>1309</v>
      </c>
      <c r="J37" s="32">
        <v>2704</v>
      </c>
      <c r="K37" s="33">
        <v>0.215</v>
      </c>
      <c r="L37" s="32">
        <v>2111</v>
      </c>
      <c r="M37" s="33">
        <v>0.23300000000000001</v>
      </c>
      <c r="N37" s="32" t="s">
        <v>1060</v>
      </c>
      <c r="O37" s="33" t="s">
        <v>295</v>
      </c>
      <c r="P37" s="32">
        <v>2440</v>
      </c>
      <c r="Q37" s="33">
        <v>0.22900000000000001</v>
      </c>
      <c r="R37" s="18"/>
      <c r="S37" s="18"/>
      <c r="T37" s="18"/>
      <c r="U37" s="18"/>
      <c r="V37" s="18"/>
      <c r="W37" s="18"/>
      <c r="X37" s="18"/>
    </row>
    <row r="38" spans="1:31" ht="15">
      <c r="A38" s="98"/>
      <c r="B38" s="103"/>
      <c r="C38" s="17" t="s">
        <v>73</v>
      </c>
      <c r="D38" s="32">
        <v>2828</v>
      </c>
      <c r="E38" s="35">
        <v>0.20100000000000001</v>
      </c>
      <c r="F38" s="32">
        <v>2012</v>
      </c>
      <c r="G38" s="33">
        <v>0.23899999999999999</v>
      </c>
      <c r="H38" s="32" t="s">
        <v>110</v>
      </c>
      <c r="I38" s="33" t="s">
        <v>111</v>
      </c>
      <c r="J38" s="32" t="s">
        <v>1264</v>
      </c>
      <c r="K38" s="33" t="s">
        <v>473</v>
      </c>
      <c r="L38" s="32" t="s">
        <v>1326</v>
      </c>
      <c r="M38" s="33" t="s">
        <v>1162</v>
      </c>
      <c r="N38" s="32" t="s">
        <v>110</v>
      </c>
      <c r="O38" s="33" t="s">
        <v>111</v>
      </c>
      <c r="P38" s="32" t="s">
        <v>110</v>
      </c>
      <c r="Q38" s="33" t="s">
        <v>111</v>
      </c>
      <c r="R38" s="18"/>
      <c r="S38" s="18"/>
      <c r="T38" s="18"/>
      <c r="U38" s="18"/>
      <c r="V38" s="18"/>
      <c r="W38" s="18"/>
      <c r="X38" s="18"/>
    </row>
    <row r="39" spans="1:31" ht="15">
      <c r="A39" s="98"/>
      <c r="B39" s="103"/>
      <c r="C39" s="17" t="s">
        <v>74</v>
      </c>
      <c r="D39" s="32">
        <v>13716</v>
      </c>
      <c r="E39" s="35">
        <v>9.1999999999999998E-2</v>
      </c>
      <c r="F39" s="32">
        <v>9348</v>
      </c>
      <c r="G39" s="33">
        <v>0.113</v>
      </c>
      <c r="H39" s="32" t="s">
        <v>110</v>
      </c>
      <c r="I39" s="33" t="s">
        <v>111</v>
      </c>
      <c r="J39" s="32">
        <v>2041</v>
      </c>
      <c r="K39" s="33">
        <v>0.248</v>
      </c>
      <c r="L39" s="32">
        <v>1797</v>
      </c>
      <c r="M39" s="33">
        <v>0.25900000000000001</v>
      </c>
      <c r="N39" s="32" t="s">
        <v>688</v>
      </c>
      <c r="O39" s="33" t="s">
        <v>1293</v>
      </c>
      <c r="P39" s="32">
        <v>2331</v>
      </c>
      <c r="Q39" s="33">
        <v>0.24299999999999999</v>
      </c>
      <c r="R39" s="18"/>
      <c r="S39" s="18"/>
      <c r="T39" s="18"/>
      <c r="U39" s="18"/>
      <c r="V39" s="18"/>
      <c r="W39" s="18"/>
      <c r="X39" s="18"/>
    </row>
    <row r="40" spans="1:31" ht="15">
      <c r="A40" s="98"/>
      <c r="B40" s="103"/>
      <c r="C40" s="17" t="s">
        <v>75</v>
      </c>
      <c r="D40" s="32">
        <v>5120</v>
      </c>
      <c r="E40" s="35">
        <v>0.154</v>
      </c>
      <c r="F40" s="32">
        <v>3404</v>
      </c>
      <c r="G40" s="33">
        <v>0.186</v>
      </c>
      <c r="H40" s="32" t="s">
        <v>110</v>
      </c>
      <c r="I40" s="33" t="s">
        <v>111</v>
      </c>
      <c r="J40" s="32" t="s">
        <v>1191</v>
      </c>
      <c r="K40" s="33" t="s">
        <v>1319</v>
      </c>
      <c r="L40" s="32" t="s">
        <v>1327</v>
      </c>
      <c r="M40" s="33" t="s">
        <v>121</v>
      </c>
      <c r="N40" s="32" t="s">
        <v>110</v>
      </c>
      <c r="O40" s="33" t="s">
        <v>111</v>
      </c>
      <c r="P40" s="32" t="s">
        <v>1349</v>
      </c>
      <c r="Q40" s="33" t="s">
        <v>276</v>
      </c>
      <c r="R40" s="18"/>
      <c r="S40" s="18"/>
      <c r="T40" s="18"/>
      <c r="U40" s="18"/>
      <c r="V40" s="18"/>
      <c r="W40" s="18"/>
      <c r="X40" s="18"/>
    </row>
    <row r="41" spans="1:31" ht="15">
      <c r="A41" s="98"/>
      <c r="B41" s="103"/>
      <c r="C41" s="17" t="s">
        <v>76</v>
      </c>
      <c r="D41" s="32">
        <v>6747</v>
      </c>
      <c r="E41" s="35">
        <v>0.13400000000000001</v>
      </c>
      <c r="F41" s="32">
        <v>3048</v>
      </c>
      <c r="G41" s="33">
        <v>0.19500000000000001</v>
      </c>
      <c r="H41" s="32" t="s">
        <v>110</v>
      </c>
      <c r="I41" s="33" t="s">
        <v>111</v>
      </c>
      <c r="J41" s="32" t="s">
        <v>1320</v>
      </c>
      <c r="K41" s="33" t="s">
        <v>512</v>
      </c>
      <c r="L41" s="32" t="s">
        <v>1328</v>
      </c>
      <c r="M41" s="33" t="s">
        <v>299</v>
      </c>
      <c r="N41" s="32" t="s">
        <v>1210</v>
      </c>
      <c r="O41" s="33" t="s">
        <v>499</v>
      </c>
      <c r="P41" s="32">
        <v>3200</v>
      </c>
      <c r="Q41" s="33">
        <v>0.20300000000000001</v>
      </c>
      <c r="R41" s="18"/>
      <c r="S41" s="18"/>
      <c r="T41" s="18"/>
      <c r="U41" s="18"/>
      <c r="V41" s="18"/>
      <c r="W41" s="18"/>
      <c r="X41" s="18"/>
    </row>
    <row r="42" spans="1:31" ht="15">
      <c r="A42" s="98"/>
      <c r="B42" s="103"/>
      <c r="C42" s="17" t="s">
        <v>77</v>
      </c>
      <c r="D42" s="32">
        <v>58677</v>
      </c>
      <c r="E42" s="35">
        <v>3.6999999999999998E-2</v>
      </c>
      <c r="F42" s="32">
        <v>42602</v>
      </c>
      <c r="G42" s="33">
        <v>4.7E-2</v>
      </c>
      <c r="H42" s="32" t="s">
        <v>1310</v>
      </c>
      <c r="I42" s="33" t="s">
        <v>239</v>
      </c>
      <c r="J42" s="32">
        <v>7205</v>
      </c>
      <c r="K42" s="33">
        <v>0.127</v>
      </c>
      <c r="L42" s="32">
        <v>10363</v>
      </c>
      <c r="M42" s="33">
        <v>0.105</v>
      </c>
      <c r="N42" s="32" t="s">
        <v>1337</v>
      </c>
      <c r="O42" s="33" t="s">
        <v>235</v>
      </c>
      <c r="P42" s="32">
        <v>5302</v>
      </c>
      <c r="Q42" s="33">
        <v>0.157</v>
      </c>
      <c r="R42" s="18"/>
      <c r="S42" s="18"/>
      <c r="T42" s="18"/>
      <c r="U42" s="18"/>
      <c r="V42" s="18"/>
      <c r="W42" s="18"/>
      <c r="X42" s="18"/>
    </row>
    <row r="43" spans="1:31" ht="15">
      <c r="A43" s="98"/>
      <c r="B43" s="104"/>
      <c r="C43" s="23" t="s">
        <v>78</v>
      </c>
      <c r="D43" s="32">
        <v>5605</v>
      </c>
      <c r="E43" s="35">
        <v>0.14499999999999999</v>
      </c>
      <c r="F43" s="32">
        <v>3791</v>
      </c>
      <c r="G43" s="33">
        <v>0.17499999999999999</v>
      </c>
      <c r="H43" s="32" t="s">
        <v>110</v>
      </c>
      <c r="I43" s="33" t="s">
        <v>111</v>
      </c>
      <c r="J43" s="32" t="s">
        <v>1321</v>
      </c>
      <c r="K43" s="33" t="s">
        <v>244</v>
      </c>
      <c r="L43" s="32" t="s">
        <v>1329</v>
      </c>
      <c r="M43" s="33" t="s">
        <v>214</v>
      </c>
      <c r="N43" s="32" t="s">
        <v>395</v>
      </c>
      <c r="O43" s="33" t="s">
        <v>685</v>
      </c>
      <c r="P43" s="32" t="s">
        <v>1269</v>
      </c>
      <c r="Q43" s="33" t="s">
        <v>718</v>
      </c>
      <c r="R43" s="18"/>
      <c r="S43" s="18"/>
      <c r="T43" s="18"/>
      <c r="U43" s="18"/>
      <c r="V43" s="18"/>
      <c r="W43" s="18"/>
      <c r="X43" s="18"/>
    </row>
    <row r="44" spans="1:31" ht="15">
      <c r="A44" s="98"/>
      <c r="B44" s="98" t="s">
        <v>79</v>
      </c>
      <c r="C44" s="22" t="s">
        <v>80</v>
      </c>
      <c r="D44" s="32">
        <v>42536</v>
      </c>
      <c r="E44" s="35">
        <v>4.7E-2</v>
      </c>
      <c r="F44" s="32">
        <v>24942</v>
      </c>
      <c r="G44" s="33">
        <v>6.5000000000000002E-2</v>
      </c>
      <c r="H44" s="32" t="s">
        <v>870</v>
      </c>
      <c r="I44" s="33" t="s">
        <v>473</v>
      </c>
      <c r="J44" s="32">
        <v>6594</v>
      </c>
      <c r="K44" s="33">
        <v>0.13500000000000001</v>
      </c>
      <c r="L44" s="32">
        <v>7534</v>
      </c>
      <c r="M44" s="33">
        <v>0.123</v>
      </c>
      <c r="N44" s="32" t="s">
        <v>1112</v>
      </c>
      <c r="O44" s="33" t="s">
        <v>1335</v>
      </c>
      <c r="P44" s="32">
        <v>10184</v>
      </c>
      <c r="Q44" s="33">
        <v>0.113</v>
      </c>
      <c r="R44" s="18"/>
      <c r="S44" s="18"/>
      <c r="T44" s="18"/>
      <c r="U44" s="18"/>
      <c r="V44" s="18"/>
      <c r="W44" s="18"/>
      <c r="X44" s="18"/>
    </row>
    <row r="45" spans="1:31" ht="15">
      <c r="A45" s="98"/>
      <c r="B45" s="98"/>
      <c r="C45" s="22" t="s">
        <v>81</v>
      </c>
      <c r="D45" s="32">
        <v>84656</v>
      </c>
      <c r="E45" s="35">
        <v>2.5999999999999999E-2</v>
      </c>
      <c r="F45" s="32">
        <v>67737</v>
      </c>
      <c r="G45" s="33">
        <v>3.4000000000000002E-2</v>
      </c>
      <c r="H45" s="32" t="s">
        <v>1171</v>
      </c>
      <c r="I45" s="33" t="s">
        <v>840</v>
      </c>
      <c r="J45" s="32">
        <v>9534</v>
      </c>
      <c r="K45" s="33">
        <v>0.11</v>
      </c>
      <c r="L45" s="32">
        <v>13036</v>
      </c>
      <c r="M45" s="33">
        <v>9.0999999999999998E-2</v>
      </c>
      <c r="N45" s="32" t="s">
        <v>1336</v>
      </c>
      <c r="O45" s="33" t="s">
        <v>869</v>
      </c>
      <c r="P45" s="32">
        <v>5158</v>
      </c>
      <c r="Q45" s="33">
        <v>0.157</v>
      </c>
      <c r="R45" s="18"/>
      <c r="S45" s="18"/>
      <c r="T45" s="18"/>
      <c r="U45" s="18"/>
      <c r="V45" s="18"/>
      <c r="W45" s="18"/>
      <c r="X45" s="18"/>
    </row>
    <row r="46" spans="1:31" ht="15">
      <c r="A46" s="98"/>
      <c r="B46" s="98"/>
      <c r="C46" s="22" t="s">
        <v>82</v>
      </c>
      <c r="D46" s="32">
        <v>34876</v>
      </c>
      <c r="E46" s="35">
        <v>5.1999999999999998E-2</v>
      </c>
      <c r="F46" s="32">
        <v>29013</v>
      </c>
      <c r="G46" s="33">
        <v>5.8999999999999997E-2</v>
      </c>
      <c r="H46" s="32" t="s">
        <v>1308</v>
      </c>
      <c r="I46" s="33" t="s">
        <v>803</v>
      </c>
      <c r="J46" s="32">
        <v>3202</v>
      </c>
      <c r="K46" s="33">
        <v>0.193</v>
      </c>
      <c r="L46" s="32">
        <v>4299</v>
      </c>
      <c r="M46" s="33">
        <v>0.16300000000000001</v>
      </c>
      <c r="N46" s="32">
        <v>1988</v>
      </c>
      <c r="O46" s="33">
        <v>0.252</v>
      </c>
      <c r="P46" s="32">
        <v>2187</v>
      </c>
      <c r="Q46" s="33">
        <v>0.24</v>
      </c>
      <c r="R46" s="18"/>
      <c r="S46" s="18"/>
      <c r="T46" s="18"/>
      <c r="U46" s="18"/>
      <c r="V46" s="18"/>
      <c r="W46" s="18"/>
      <c r="X46" s="18"/>
    </row>
    <row r="47" spans="1:31" ht="15">
      <c r="A47" s="98"/>
      <c r="B47" s="98"/>
      <c r="C47" s="22" t="s">
        <v>83</v>
      </c>
      <c r="D47" s="32">
        <v>2268</v>
      </c>
      <c r="E47" s="35">
        <v>0.23899999999999999</v>
      </c>
      <c r="F47" s="32" t="s">
        <v>1304</v>
      </c>
      <c r="G47" s="33" t="s">
        <v>260</v>
      </c>
      <c r="H47" s="32" t="s">
        <v>110</v>
      </c>
      <c r="I47" s="33" t="s">
        <v>111</v>
      </c>
      <c r="J47" s="32" t="s">
        <v>1316</v>
      </c>
      <c r="K47" s="33" t="s">
        <v>776</v>
      </c>
      <c r="L47" s="32" t="s">
        <v>110</v>
      </c>
      <c r="M47" s="33" t="s">
        <v>111</v>
      </c>
      <c r="N47" s="32" t="s">
        <v>110</v>
      </c>
      <c r="O47" s="33" t="s">
        <v>111</v>
      </c>
      <c r="P47" s="32" t="s">
        <v>1345</v>
      </c>
      <c r="Q47" s="33" t="s">
        <v>270</v>
      </c>
      <c r="R47" s="18"/>
      <c r="S47" s="18"/>
      <c r="T47" s="18"/>
      <c r="U47" s="18"/>
      <c r="V47" s="18"/>
      <c r="W47" s="18"/>
      <c r="X47" s="18"/>
    </row>
    <row r="48" spans="1:31" ht="15">
      <c r="A48" s="24"/>
      <c r="B48" s="25"/>
      <c r="C48" s="24"/>
      <c r="D48" s="26"/>
      <c r="E48" s="27"/>
      <c r="F48" s="28"/>
      <c r="G48" s="29"/>
      <c r="H48" s="28"/>
      <c r="I48" s="29"/>
      <c r="J48" s="28"/>
      <c r="K48" s="29"/>
      <c r="L48" s="28"/>
      <c r="M48" s="29"/>
      <c r="N48" s="28"/>
      <c r="O48" s="29"/>
      <c r="P48" s="28"/>
      <c r="Q48" s="29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</row>
    <row r="49" spans="1:31" ht="15.75">
      <c r="A49" s="8" t="s">
        <v>43</v>
      </c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18"/>
    </row>
    <row r="50" spans="1:31">
      <c r="A50" s="8" t="s">
        <v>7</v>
      </c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</row>
    <row r="51" spans="1:31">
      <c r="A51" s="8" t="s">
        <v>41</v>
      </c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</row>
    <row r="52" spans="1:31">
      <c r="A52" s="8" t="s">
        <v>8</v>
      </c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</row>
    <row r="53" spans="1:31">
      <c r="A53" s="8" t="s">
        <v>9</v>
      </c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</row>
    <row r="54" spans="1:31">
      <c r="A54" s="8" t="s">
        <v>10</v>
      </c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</row>
    <row r="55" spans="1:31">
      <c r="A55" s="8" t="s">
        <v>42</v>
      </c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</row>
    <row r="56" spans="1:31">
      <c r="A56" s="8" t="s">
        <v>11</v>
      </c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</row>
    <row r="57" spans="1:3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</row>
    <row r="58" spans="1:3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</row>
    <row r="59" spans="1:3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</row>
    <row r="60" spans="1:3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8"/>
      <c r="Y60" s="18"/>
      <c r="Z60" s="18"/>
      <c r="AA60" s="18"/>
      <c r="AB60" s="18"/>
      <c r="AC60" s="18"/>
      <c r="AD60" s="18"/>
      <c r="AE60" s="18"/>
    </row>
    <row r="61" spans="1:3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</row>
    <row r="62" spans="1:3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</row>
    <row r="63" spans="1:3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</row>
    <row r="64" spans="1:3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  <c r="AA64" s="18"/>
      <c r="AB64" s="18"/>
      <c r="AC64" s="18"/>
      <c r="AD64" s="18"/>
      <c r="AE64" s="18"/>
    </row>
  </sheetData>
  <mergeCells count="17">
    <mergeCell ref="N3:O3"/>
    <mergeCell ref="P3:Q3"/>
    <mergeCell ref="A3:C4"/>
    <mergeCell ref="D3:E3"/>
    <mergeCell ref="F3:G3"/>
    <mergeCell ref="H3:I3"/>
    <mergeCell ref="J3:K3"/>
    <mergeCell ref="L3:M3"/>
    <mergeCell ref="B44:B47"/>
    <mergeCell ref="A5:A47"/>
    <mergeCell ref="B5:C5"/>
    <mergeCell ref="B6:B7"/>
    <mergeCell ref="B8:B11"/>
    <mergeCell ref="B12:B16"/>
    <mergeCell ref="B17:B22"/>
    <mergeCell ref="B23:B32"/>
    <mergeCell ref="B33:B43"/>
  </mergeCells>
  <pageMargins left="0.78740157499999996" right="0.78740157499999996" top="0.984251969" bottom="0.984251969" header="0.5" footer="0.5"/>
  <pageSetup paperSize="9" orientation="portrait" horizontalDpi="4294967292" verticalDpi="4294967292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>
  <dimension ref="A1:AE64"/>
  <sheetViews>
    <sheetView zoomScaleNormal="100" workbookViewId="0">
      <pane xSplit="3" ySplit="4" topLeftCell="D5" activePane="bottomRight" state="frozen"/>
      <selection activeCell="D5" sqref="D5"/>
      <selection pane="topRight" activeCell="D5" sqref="D5"/>
      <selection pane="bottomLeft" activeCell="D5" sqref="D5"/>
      <selection pane="bottomRight" activeCell="D5" sqref="D5"/>
    </sheetView>
  </sheetViews>
  <sheetFormatPr baseColWidth="10" defaultRowHeight="14.25"/>
  <cols>
    <col min="1" max="1" width="10.625" customWidth="1"/>
    <col min="2" max="2" width="14" customWidth="1"/>
    <col min="3" max="3" width="34.75" bestFit="1" customWidth="1"/>
    <col min="4" max="17" width="8.75" customWidth="1"/>
    <col min="18" max="18" width="1.25" customWidth="1"/>
    <col min="19" max="29" width="8.75" customWidth="1"/>
    <col min="30" max="30" width="1.25" customWidth="1"/>
  </cols>
  <sheetData>
    <row r="1" spans="1:31" ht="15">
      <c r="A1" s="10" t="s">
        <v>45</v>
      </c>
      <c r="B1" s="1"/>
      <c r="C1" s="1"/>
      <c r="D1" s="2"/>
      <c r="E1" s="2"/>
      <c r="F1" s="2"/>
      <c r="G1" s="2"/>
      <c r="H1" s="2"/>
      <c r="I1" s="2"/>
      <c r="J1" s="18"/>
      <c r="K1" s="18"/>
      <c r="L1" s="18"/>
      <c r="M1" s="18"/>
      <c r="N1" s="18"/>
      <c r="O1" s="18"/>
      <c r="P1" s="18"/>
      <c r="Q1" s="3" t="s">
        <v>13</v>
      </c>
      <c r="R1" s="18"/>
      <c r="S1" s="19"/>
      <c r="T1" s="18"/>
      <c r="U1" s="18"/>
      <c r="V1" s="18"/>
      <c r="W1" s="18"/>
      <c r="X1" s="18"/>
      <c r="Y1" s="18"/>
      <c r="Z1" s="18"/>
      <c r="AA1" s="18"/>
      <c r="AB1" s="18"/>
      <c r="AC1" s="19" t="s">
        <v>46</v>
      </c>
      <c r="AD1" s="18"/>
      <c r="AE1" s="18"/>
    </row>
    <row r="2" spans="1:31">
      <c r="A2" s="4"/>
      <c r="B2" s="4"/>
      <c r="C2" s="4"/>
      <c r="D2" s="5"/>
      <c r="E2" s="5"/>
      <c r="F2" s="5"/>
      <c r="G2" s="5"/>
      <c r="H2" s="5"/>
      <c r="I2" s="5"/>
      <c r="J2" s="18"/>
      <c r="K2" s="18"/>
      <c r="L2" s="18"/>
      <c r="M2" s="18"/>
      <c r="N2" s="18"/>
      <c r="O2" s="18"/>
      <c r="P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</row>
    <row r="3" spans="1:31" ht="14.25" customHeight="1">
      <c r="A3" s="105" t="s">
        <v>47</v>
      </c>
      <c r="B3" s="106"/>
      <c r="C3" s="107"/>
      <c r="D3" s="97" t="s">
        <v>44</v>
      </c>
      <c r="E3" s="99"/>
      <c r="F3" s="95" t="s">
        <v>3</v>
      </c>
      <c r="G3" s="96"/>
      <c r="H3" s="95" t="s">
        <v>4</v>
      </c>
      <c r="I3" s="96"/>
      <c r="J3" s="95" t="s">
        <v>5</v>
      </c>
      <c r="K3" s="96"/>
      <c r="L3" s="95" t="s">
        <v>6</v>
      </c>
      <c r="M3" s="96"/>
      <c r="N3" s="95" t="s">
        <v>12</v>
      </c>
      <c r="O3" s="96"/>
      <c r="P3" s="97" t="s">
        <v>84</v>
      </c>
      <c r="Q3" s="96"/>
      <c r="R3" s="18"/>
      <c r="S3" s="18"/>
      <c r="T3" s="18"/>
      <c r="U3" s="18"/>
      <c r="V3" s="18"/>
      <c r="W3" s="18"/>
      <c r="X3" s="18"/>
    </row>
    <row r="4" spans="1:31" ht="39" customHeight="1">
      <c r="A4" s="108"/>
      <c r="B4" s="109"/>
      <c r="C4" s="110"/>
      <c r="D4" s="6" t="s">
        <v>1</v>
      </c>
      <c r="E4" s="6" t="s">
        <v>2</v>
      </c>
      <c r="F4" s="6" t="s">
        <v>1</v>
      </c>
      <c r="G4" s="6" t="s">
        <v>2</v>
      </c>
      <c r="H4" s="6" t="s">
        <v>1</v>
      </c>
      <c r="I4" s="6" t="s">
        <v>2</v>
      </c>
      <c r="J4" s="6" t="s">
        <v>1</v>
      </c>
      <c r="K4" s="6" t="s">
        <v>2</v>
      </c>
      <c r="L4" s="6" t="s">
        <v>1</v>
      </c>
      <c r="M4" s="6" t="s">
        <v>2</v>
      </c>
      <c r="N4" s="6" t="s">
        <v>1</v>
      </c>
      <c r="O4" s="6" t="s">
        <v>2</v>
      </c>
      <c r="P4" s="6" t="s">
        <v>1</v>
      </c>
      <c r="Q4" s="6" t="s">
        <v>2</v>
      </c>
      <c r="R4" s="18"/>
      <c r="S4" s="18"/>
      <c r="T4" s="18"/>
      <c r="U4" s="18"/>
      <c r="V4" s="18"/>
      <c r="W4" s="18"/>
      <c r="X4" s="18"/>
    </row>
    <row r="5" spans="1:31" ht="12.95" customHeight="1">
      <c r="A5" s="98" t="s">
        <v>33</v>
      </c>
      <c r="B5" s="100" t="s">
        <v>0</v>
      </c>
      <c r="C5" s="101"/>
      <c r="D5" s="30">
        <v>524489</v>
      </c>
      <c r="E5" s="34">
        <v>2E-3</v>
      </c>
      <c r="F5" s="30">
        <v>464016</v>
      </c>
      <c r="G5" s="31">
        <v>5.0000000000000001E-3</v>
      </c>
      <c r="H5" s="30">
        <v>10572</v>
      </c>
      <c r="I5" s="31">
        <v>7.3999999999999996E-2</v>
      </c>
      <c r="J5" s="30">
        <v>27160</v>
      </c>
      <c r="K5" s="31">
        <v>4.5999999999999999E-2</v>
      </c>
      <c r="L5" s="30">
        <v>1074</v>
      </c>
      <c r="M5" s="31">
        <v>0.23</v>
      </c>
      <c r="N5" s="30">
        <v>18499</v>
      </c>
      <c r="O5" s="31">
        <v>5.6000000000000001E-2</v>
      </c>
      <c r="P5" s="30">
        <v>81772</v>
      </c>
      <c r="Q5" s="31">
        <v>2.5999999999999999E-2</v>
      </c>
      <c r="R5" s="18"/>
      <c r="S5" s="18"/>
      <c r="T5" s="18"/>
      <c r="U5" s="18"/>
      <c r="V5" s="18"/>
      <c r="W5" s="18"/>
      <c r="X5" s="18"/>
    </row>
    <row r="6" spans="1:31" ht="12.95" customHeight="1">
      <c r="A6" s="98"/>
      <c r="B6" s="102" t="s">
        <v>48</v>
      </c>
      <c r="C6" s="20" t="s">
        <v>49</v>
      </c>
      <c r="D6" s="32">
        <v>261332</v>
      </c>
      <c r="E6" s="35">
        <v>1.0999999999999999E-2</v>
      </c>
      <c r="F6" s="32">
        <v>232532</v>
      </c>
      <c r="G6" s="33">
        <v>1.2999999999999999E-2</v>
      </c>
      <c r="H6" s="32">
        <v>5456</v>
      </c>
      <c r="I6" s="33">
        <v>0.104</v>
      </c>
      <c r="J6" s="32">
        <v>14596</v>
      </c>
      <c r="K6" s="33">
        <v>6.3E-2</v>
      </c>
      <c r="L6" s="32" t="s">
        <v>1366</v>
      </c>
      <c r="M6" s="33" t="s">
        <v>952</v>
      </c>
      <c r="N6" s="32">
        <v>10500</v>
      </c>
      <c r="O6" s="33">
        <v>7.5999999999999998E-2</v>
      </c>
      <c r="P6" s="32">
        <v>38580</v>
      </c>
      <c r="Q6" s="33">
        <v>3.9E-2</v>
      </c>
      <c r="R6" s="18"/>
      <c r="S6" s="18"/>
      <c r="T6" s="18"/>
      <c r="U6" s="18"/>
      <c r="V6" s="18"/>
      <c r="W6" s="18"/>
      <c r="X6" s="18"/>
    </row>
    <row r="7" spans="1:31" ht="15">
      <c r="A7" s="98"/>
      <c r="B7" s="102"/>
      <c r="C7" s="20" t="s">
        <v>50</v>
      </c>
      <c r="D7" s="32">
        <v>263157</v>
      </c>
      <c r="E7" s="35">
        <v>1.0999999999999999E-2</v>
      </c>
      <c r="F7" s="32">
        <v>231484</v>
      </c>
      <c r="G7" s="33">
        <v>1.2E-2</v>
      </c>
      <c r="H7" s="32">
        <v>5116</v>
      </c>
      <c r="I7" s="33">
        <v>0.106</v>
      </c>
      <c r="J7" s="32">
        <v>12564</v>
      </c>
      <c r="K7" s="33">
        <v>6.8000000000000005E-2</v>
      </c>
      <c r="L7" s="32" t="s">
        <v>102</v>
      </c>
      <c r="M7" s="33" t="s">
        <v>512</v>
      </c>
      <c r="N7" s="32">
        <v>7999</v>
      </c>
      <c r="O7" s="33">
        <v>8.5999999999999993E-2</v>
      </c>
      <c r="P7" s="32">
        <v>43193</v>
      </c>
      <c r="Q7" s="33">
        <v>3.6999999999999998E-2</v>
      </c>
      <c r="R7" s="18"/>
      <c r="S7" s="18"/>
      <c r="T7" s="18"/>
      <c r="U7" s="18"/>
      <c r="V7" s="18"/>
      <c r="W7" s="18"/>
      <c r="X7" s="18"/>
    </row>
    <row r="8" spans="1:31" ht="15">
      <c r="A8" s="98"/>
      <c r="B8" s="102" t="s">
        <v>51</v>
      </c>
      <c r="C8" s="20" t="s">
        <v>85</v>
      </c>
      <c r="D8" s="32">
        <v>73424</v>
      </c>
      <c r="E8" s="35">
        <v>2.7E-2</v>
      </c>
      <c r="F8" s="32">
        <v>69855</v>
      </c>
      <c r="G8" s="33">
        <v>2.8000000000000001E-2</v>
      </c>
      <c r="H8" s="32" t="s">
        <v>455</v>
      </c>
      <c r="I8" s="33" t="s">
        <v>655</v>
      </c>
      <c r="J8" s="32">
        <v>2549</v>
      </c>
      <c r="K8" s="33">
        <v>0.161</v>
      </c>
      <c r="L8" s="32" t="s">
        <v>110</v>
      </c>
      <c r="M8" s="33" t="s">
        <v>111</v>
      </c>
      <c r="N8" s="32">
        <v>2631</v>
      </c>
      <c r="O8" s="33">
        <v>0.157</v>
      </c>
      <c r="P8" s="32">
        <v>12009</v>
      </c>
      <c r="Q8" s="33">
        <v>7.3999999999999996E-2</v>
      </c>
      <c r="R8" s="18"/>
      <c r="S8" s="18"/>
      <c r="T8" s="18"/>
      <c r="U8" s="18"/>
      <c r="V8" s="18"/>
      <c r="W8" s="18"/>
      <c r="X8" s="18"/>
    </row>
    <row r="9" spans="1:31" ht="15">
      <c r="A9" s="98"/>
      <c r="B9" s="102"/>
      <c r="C9" s="20" t="s">
        <v>86</v>
      </c>
      <c r="D9" s="32">
        <v>173284</v>
      </c>
      <c r="E9" s="35">
        <v>1.6E-2</v>
      </c>
      <c r="F9" s="32">
        <v>147648</v>
      </c>
      <c r="G9" s="33">
        <v>1.7999999999999999E-2</v>
      </c>
      <c r="H9" s="32">
        <v>2845</v>
      </c>
      <c r="I9" s="33">
        <v>0.14799999999999999</v>
      </c>
      <c r="J9" s="32">
        <v>8779</v>
      </c>
      <c r="K9" s="33">
        <v>8.4000000000000005E-2</v>
      </c>
      <c r="L9" s="32" t="s">
        <v>899</v>
      </c>
      <c r="M9" s="33" t="s">
        <v>400</v>
      </c>
      <c r="N9" s="32">
        <v>7008</v>
      </c>
      <c r="O9" s="33">
        <v>9.5000000000000001E-2</v>
      </c>
      <c r="P9" s="32">
        <v>39048</v>
      </c>
      <c r="Q9" s="33">
        <v>3.9E-2</v>
      </c>
      <c r="R9" s="18"/>
      <c r="S9" s="18"/>
      <c r="T9" s="18"/>
      <c r="U9" s="18"/>
      <c r="V9" s="18"/>
      <c r="W9" s="18"/>
      <c r="X9" s="18"/>
    </row>
    <row r="10" spans="1:31" ht="15">
      <c r="A10" s="98"/>
      <c r="B10" s="102"/>
      <c r="C10" s="20" t="s">
        <v>87</v>
      </c>
      <c r="D10" s="32">
        <v>181288</v>
      </c>
      <c r="E10" s="35">
        <v>1.4E-2</v>
      </c>
      <c r="F10" s="32">
        <v>158114</v>
      </c>
      <c r="G10" s="33">
        <v>1.6E-2</v>
      </c>
      <c r="H10" s="32">
        <v>3704</v>
      </c>
      <c r="I10" s="33">
        <v>0.123</v>
      </c>
      <c r="J10" s="32">
        <v>9843</v>
      </c>
      <c r="K10" s="33">
        <v>7.4999999999999997E-2</v>
      </c>
      <c r="L10" s="32" t="s">
        <v>711</v>
      </c>
      <c r="M10" s="33" t="s">
        <v>268</v>
      </c>
      <c r="N10" s="32">
        <v>6460</v>
      </c>
      <c r="O10" s="33">
        <v>9.2999999999999999E-2</v>
      </c>
      <c r="P10" s="32">
        <v>25519</v>
      </c>
      <c r="Q10" s="33">
        <v>4.7E-2</v>
      </c>
      <c r="R10" s="18"/>
      <c r="S10" s="18"/>
      <c r="T10" s="18"/>
      <c r="U10" s="18"/>
      <c r="V10" s="18"/>
      <c r="W10" s="18"/>
      <c r="X10" s="18"/>
    </row>
    <row r="11" spans="1:31" ht="15">
      <c r="A11" s="98"/>
      <c r="B11" s="102"/>
      <c r="C11" s="20" t="s">
        <v>52</v>
      </c>
      <c r="D11" s="32">
        <v>96493</v>
      </c>
      <c r="E11" s="35">
        <v>2.1999999999999999E-2</v>
      </c>
      <c r="F11" s="32">
        <v>88398</v>
      </c>
      <c r="G11" s="33">
        <v>2.3E-2</v>
      </c>
      <c r="H11" s="32">
        <v>3229</v>
      </c>
      <c r="I11" s="33">
        <v>0.13200000000000001</v>
      </c>
      <c r="J11" s="32">
        <v>5989</v>
      </c>
      <c r="K11" s="33">
        <v>9.7000000000000003E-2</v>
      </c>
      <c r="L11" s="32" t="s">
        <v>1362</v>
      </c>
      <c r="M11" s="33" t="s">
        <v>846</v>
      </c>
      <c r="N11" s="32">
        <v>2400</v>
      </c>
      <c r="O11" s="33">
        <v>0.153</v>
      </c>
      <c r="P11" s="32">
        <v>5196</v>
      </c>
      <c r="Q11" s="33">
        <v>0.107</v>
      </c>
      <c r="R11" s="18"/>
      <c r="S11" s="18"/>
      <c r="T11" s="18"/>
      <c r="U11" s="18"/>
      <c r="V11" s="18"/>
      <c r="W11" s="18"/>
      <c r="X11" s="18"/>
    </row>
    <row r="12" spans="1:31" ht="15">
      <c r="A12" s="98"/>
      <c r="B12" s="102" t="s">
        <v>53</v>
      </c>
      <c r="C12" s="21" t="s">
        <v>54</v>
      </c>
      <c r="D12" s="32">
        <v>408142</v>
      </c>
      <c r="E12" s="35">
        <v>6.0000000000000001E-3</v>
      </c>
      <c r="F12" s="32">
        <v>396005</v>
      </c>
      <c r="G12" s="33">
        <v>7.0000000000000001E-3</v>
      </c>
      <c r="H12" s="32">
        <v>8421</v>
      </c>
      <c r="I12" s="33">
        <v>8.2000000000000003E-2</v>
      </c>
      <c r="J12" s="32">
        <v>8384</v>
      </c>
      <c r="K12" s="33">
        <v>8.2000000000000003E-2</v>
      </c>
      <c r="L12" s="32">
        <v>1074</v>
      </c>
      <c r="M12" s="33">
        <v>0.23</v>
      </c>
      <c r="N12" s="32">
        <v>10977</v>
      </c>
      <c r="O12" s="33">
        <v>7.1999999999999995E-2</v>
      </c>
      <c r="P12" s="32">
        <v>23361</v>
      </c>
      <c r="Q12" s="33">
        <v>4.8000000000000001E-2</v>
      </c>
      <c r="R12" s="18"/>
      <c r="S12" s="18"/>
      <c r="T12" s="18"/>
      <c r="U12" s="18"/>
      <c r="V12" s="18"/>
      <c r="W12" s="18"/>
      <c r="X12" s="18"/>
    </row>
    <row r="13" spans="1:31" ht="15">
      <c r="A13" s="98"/>
      <c r="B13" s="102"/>
      <c r="C13" s="20" t="s">
        <v>88</v>
      </c>
      <c r="D13" s="32">
        <v>66259</v>
      </c>
      <c r="E13" s="35">
        <v>2.9000000000000001E-2</v>
      </c>
      <c r="F13" s="32">
        <v>45752</v>
      </c>
      <c r="G13" s="33">
        <v>3.5999999999999997E-2</v>
      </c>
      <c r="H13" s="32">
        <v>1663</v>
      </c>
      <c r="I13" s="33">
        <v>0.19800000000000001</v>
      </c>
      <c r="J13" s="32">
        <v>18420</v>
      </c>
      <c r="K13" s="33">
        <v>5.7000000000000002E-2</v>
      </c>
      <c r="L13" s="32" t="s">
        <v>110</v>
      </c>
      <c r="M13" s="33" t="s">
        <v>111</v>
      </c>
      <c r="N13" s="32">
        <v>4104</v>
      </c>
      <c r="O13" s="33">
        <v>0.125</v>
      </c>
      <c r="P13" s="32">
        <v>14830</v>
      </c>
      <c r="Q13" s="33">
        <v>6.5000000000000002E-2</v>
      </c>
      <c r="R13" s="18"/>
      <c r="S13" s="18"/>
      <c r="T13" s="18"/>
      <c r="U13" s="18"/>
      <c r="V13" s="18"/>
      <c r="W13" s="18"/>
      <c r="X13" s="18"/>
    </row>
    <row r="14" spans="1:31" ht="15">
      <c r="A14" s="98"/>
      <c r="B14" s="102"/>
      <c r="C14" s="20" t="s">
        <v>55</v>
      </c>
      <c r="D14" s="32">
        <v>39463</v>
      </c>
      <c r="E14" s="35">
        <v>0.04</v>
      </c>
      <c r="F14" s="32">
        <v>19047</v>
      </c>
      <c r="G14" s="33">
        <v>5.8000000000000003E-2</v>
      </c>
      <c r="H14" s="32" t="s">
        <v>551</v>
      </c>
      <c r="I14" s="33" t="s">
        <v>355</v>
      </c>
      <c r="J14" s="32" t="s">
        <v>489</v>
      </c>
      <c r="K14" s="33" t="s">
        <v>914</v>
      </c>
      <c r="L14" s="32" t="s">
        <v>110</v>
      </c>
      <c r="M14" s="33" t="s">
        <v>111</v>
      </c>
      <c r="N14" s="32" t="s">
        <v>1371</v>
      </c>
      <c r="O14" s="33" t="s">
        <v>743</v>
      </c>
      <c r="P14" s="32">
        <v>34869</v>
      </c>
      <c r="Q14" s="33">
        <v>4.2000000000000003E-2</v>
      </c>
      <c r="R14" s="18"/>
      <c r="S14" s="18"/>
      <c r="T14" s="18"/>
      <c r="U14" s="18"/>
      <c r="V14" s="18"/>
      <c r="W14" s="18"/>
      <c r="X14" s="18"/>
    </row>
    <row r="15" spans="1:31" ht="15">
      <c r="A15" s="98"/>
      <c r="B15" s="102"/>
      <c r="C15" s="20" t="s">
        <v>56</v>
      </c>
      <c r="D15" s="32">
        <v>10571</v>
      </c>
      <c r="E15" s="35">
        <v>7.8E-2</v>
      </c>
      <c r="F15" s="32">
        <v>3181</v>
      </c>
      <c r="G15" s="33">
        <v>0.14399999999999999</v>
      </c>
      <c r="H15" s="32" t="s">
        <v>702</v>
      </c>
      <c r="I15" s="33" t="s">
        <v>391</v>
      </c>
      <c r="J15" s="32" t="s">
        <v>110</v>
      </c>
      <c r="K15" s="33" t="s">
        <v>111</v>
      </c>
      <c r="L15" s="32" t="s">
        <v>110</v>
      </c>
      <c r="M15" s="33" t="s">
        <v>111</v>
      </c>
      <c r="N15" s="32">
        <v>2695</v>
      </c>
      <c r="O15" s="33">
        <v>0.154</v>
      </c>
      <c r="P15" s="32">
        <v>8658</v>
      </c>
      <c r="Q15" s="33">
        <v>8.5000000000000006E-2</v>
      </c>
      <c r="R15" s="18"/>
      <c r="S15" s="18"/>
      <c r="T15" s="18"/>
      <c r="U15" s="18"/>
      <c r="V15" s="18"/>
      <c r="W15" s="18"/>
      <c r="X15" s="18"/>
    </row>
    <row r="16" spans="1:31" ht="15">
      <c r="A16" s="98"/>
      <c r="B16" s="102"/>
      <c r="C16" s="20" t="s">
        <v>57</v>
      </c>
      <c r="D16" s="32" t="s">
        <v>110</v>
      </c>
      <c r="E16" s="35" t="s">
        <v>111</v>
      </c>
      <c r="F16" s="32" t="s">
        <v>110</v>
      </c>
      <c r="G16" s="33" t="s">
        <v>111</v>
      </c>
      <c r="H16" s="32" t="s">
        <v>110</v>
      </c>
      <c r="I16" s="33" t="s">
        <v>111</v>
      </c>
      <c r="J16" s="32" t="s">
        <v>110</v>
      </c>
      <c r="K16" s="33" t="s">
        <v>111</v>
      </c>
      <c r="L16" s="32" t="s">
        <v>110</v>
      </c>
      <c r="M16" s="33" t="s">
        <v>111</v>
      </c>
      <c r="N16" s="32" t="s">
        <v>110</v>
      </c>
      <c r="O16" s="33" t="s">
        <v>111</v>
      </c>
      <c r="P16" s="32" t="s">
        <v>110</v>
      </c>
      <c r="Q16" s="33" t="s">
        <v>111</v>
      </c>
      <c r="R16" s="18"/>
      <c r="S16" s="18"/>
      <c r="T16" s="18"/>
      <c r="U16" s="18"/>
      <c r="V16" s="18"/>
      <c r="W16" s="18"/>
      <c r="X16" s="18"/>
    </row>
    <row r="17" spans="1:24" ht="15">
      <c r="A17" s="98"/>
      <c r="B17" s="103" t="s">
        <v>58</v>
      </c>
      <c r="C17" s="17" t="s">
        <v>89</v>
      </c>
      <c r="D17" s="32">
        <v>332197</v>
      </c>
      <c r="E17" s="35">
        <v>8.0000000000000002E-3</v>
      </c>
      <c r="F17" s="32">
        <v>330157</v>
      </c>
      <c r="G17" s="33">
        <v>8.9999999999999993E-3</v>
      </c>
      <c r="H17" s="32">
        <v>6418</v>
      </c>
      <c r="I17" s="33">
        <v>9.4E-2</v>
      </c>
      <c r="J17" s="32">
        <v>2796</v>
      </c>
      <c r="K17" s="33">
        <v>0.14399999999999999</v>
      </c>
      <c r="L17" s="32">
        <v>982</v>
      </c>
      <c r="M17" s="33">
        <v>0.24199999999999999</v>
      </c>
      <c r="N17" s="32">
        <v>6503</v>
      </c>
      <c r="O17" s="33">
        <v>9.4E-2</v>
      </c>
      <c r="P17" s="32">
        <v>1811</v>
      </c>
      <c r="Q17" s="33">
        <v>0.17899999999999999</v>
      </c>
      <c r="R17" s="18"/>
      <c r="S17" s="18"/>
      <c r="T17" s="18"/>
      <c r="U17" s="18"/>
      <c r="V17" s="18"/>
      <c r="W17" s="18"/>
      <c r="X17" s="18"/>
    </row>
    <row r="18" spans="1:24" ht="15">
      <c r="A18" s="98"/>
      <c r="B18" s="103"/>
      <c r="C18" s="17" t="s">
        <v>90</v>
      </c>
      <c r="D18" s="32">
        <v>60820</v>
      </c>
      <c r="E18" s="35">
        <v>2.9000000000000001E-2</v>
      </c>
      <c r="F18" s="32">
        <v>51115</v>
      </c>
      <c r="G18" s="33">
        <v>3.2000000000000001E-2</v>
      </c>
      <c r="H18" s="32">
        <v>1750</v>
      </c>
      <c r="I18" s="33">
        <v>0.182</v>
      </c>
      <c r="J18" s="32">
        <v>5365</v>
      </c>
      <c r="K18" s="33">
        <v>0.10199999999999999</v>
      </c>
      <c r="L18" s="32" t="s">
        <v>110</v>
      </c>
      <c r="M18" s="33" t="s">
        <v>111</v>
      </c>
      <c r="N18" s="32">
        <v>4007</v>
      </c>
      <c r="O18" s="33">
        <v>0.11899999999999999</v>
      </c>
      <c r="P18" s="32">
        <v>20883</v>
      </c>
      <c r="Q18" s="33">
        <v>5.0999999999999997E-2</v>
      </c>
      <c r="R18" s="18"/>
      <c r="S18" s="18"/>
      <c r="T18" s="18"/>
      <c r="U18" s="18"/>
      <c r="V18" s="18"/>
      <c r="W18" s="18"/>
      <c r="X18" s="18"/>
    </row>
    <row r="19" spans="1:24" ht="15">
      <c r="A19" s="98"/>
      <c r="B19" s="103"/>
      <c r="C19" s="17" t="s">
        <v>91</v>
      </c>
      <c r="D19" s="32">
        <v>97409</v>
      </c>
      <c r="E19" s="35">
        <v>2.3E-2</v>
      </c>
      <c r="F19" s="32">
        <v>51182</v>
      </c>
      <c r="G19" s="33">
        <v>3.4000000000000002E-2</v>
      </c>
      <c r="H19" s="32">
        <v>1778</v>
      </c>
      <c r="I19" s="33">
        <v>0.191</v>
      </c>
      <c r="J19" s="32">
        <v>12314</v>
      </c>
      <c r="K19" s="33">
        <v>6.9000000000000006E-2</v>
      </c>
      <c r="L19" s="32" t="s">
        <v>110</v>
      </c>
      <c r="M19" s="33" t="s">
        <v>111</v>
      </c>
      <c r="N19" s="32">
        <v>7011</v>
      </c>
      <c r="O19" s="33">
        <v>9.6000000000000002E-2</v>
      </c>
      <c r="P19" s="32">
        <v>53237</v>
      </c>
      <c r="Q19" s="33">
        <v>3.4000000000000002E-2</v>
      </c>
      <c r="R19" s="18"/>
      <c r="S19" s="18"/>
      <c r="T19" s="18"/>
      <c r="U19" s="18"/>
      <c r="V19" s="18"/>
      <c r="W19" s="18"/>
      <c r="X19" s="18"/>
    </row>
    <row r="20" spans="1:24" ht="15">
      <c r="A20" s="98"/>
      <c r="B20" s="103"/>
      <c r="C20" s="17" t="s">
        <v>92</v>
      </c>
      <c r="D20" s="32">
        <v>16696</v>
      </c>
      <c r="E20" s="35">
        <v>6.2E-2</v>
      </c>
      <c r="F20" s="32">
        <v>15423</v>
      </c>
      <c r="G20" s="33">
        <v>6.4000000000000001E-2</v>
      </c>
      <c r="H20" s="32" t="s">
        <v>1357</v>
      </c>
      <c r="I20" s="33" t="s">
        <v>912</v>
      </c>
      <c r="J20" s="32">
        <v>5929</v>
      </c>
      <c r="K20" s="33">
        <v>0.10299999999999999</v>
      </c>
      <c r="L20" s="32" t="s">
        <v>110</v>
      </c>
      <c r="M20" s="33" t="s">
        <v>111</v>
      </c>
      <c r="N20" s="32" t="s">
        <v>416</v>
      </c>
      <c r="O20" s="33" t="s">
        <v>372</v>
      </c>
      <c r="P20" s="32">
        <v>4156</v>
      </c>
      <c r="Q20" s="33">
        <v>0.126</v>
      </c>
      <c r="R20" s="18"/>
      <c r="S20" s="18"/>
      <c r="T20" s="18"/>
      <c r="U20" s="18"/>
      <c r="V20" s="18"/>
      <c r="W20" s="18"/>
      <c r="X20" s="18"/>
    </row>
    <row r="21" spans="1:24" ht="15">
      <c r="A21" s="98"/>
      <c r="B21" s="103"/>
      <c r="C21" s="17" t="s">
        <v>93</v>
      </c>
      <c r="D21" s="32" t="s">
        <v>1352</v>
      </c>
      <c r="E21" s="35" t="s">
        <v>241</v>
      </c>
      <c r="F21" s="32" t="s">
        <v>843</v>
      </c>
      <c r="G21" s="33" t="s">
        <v>414</v>
      </c>
      <c r="H21" s="32" t="s">
        <v>110</v>
      </c>
      <c r="I21" s="33" t="s">
        <v>111</v>
      </c>
      <c r="J21" s="32" t="s">
        <v>899</v>
      </c>
      <c r="K21" s="33" t="s">
        <v>906</v>
      </c>
      <c r="L21" s="32" t="s">
        <v>110</v>
      </c>
      <c r="M21" s="33" t="s">
        <v>111</v>
      </c>
      <c r="N21" s="32" t="s">
        <v>110</v>
      </c>
      <c r="O21" s="33" t="s">
        <v>111</v>
      </c>
      <c r="P21" s="32" t="s">
        <v>110</v>
      </c>
      <c r="Q21" s="33" t="s">
        <v>111</v>
      </c>
      <c r="R21" s="18"/>
      <c r="S21" s="18"/>
      <c r="T21" s="18"/>
      <c r="U21" s="18"/>
      <c r="V21" s="18"/>
      <c r="W21" s="18"/>
      <c r="X21" s="18"/>
    </row>
    <row r="22" spans="1:24" ht="15">
      <c r="A22" s="98"/>
      <c r="B22" s="103"/>
      <c r="C22" s="17" t="s">
        <v>94</v>
      </c>
      <c r="D22" s="32">
        <v>16933</v>
      </c>
      <c r="E22" s="35">
        <v>5.8000000000000003E-2</v>
      </c>
      <c r="F22" s="32">
        <v>15722</v>
      </c>
      <c r="G22" s="33">
        <v>0.06</v>
      </c>
      <c r="H22" s="32" t="s">
        <v>489</v>
      </c>
      <c r="I22" s="33" t="s">
        <v>344</v>
      </c>
      <c r="J22" s="32" t="s">
        <v>1361</v>
      </c>
      <c r="K22" s="33" t="s">
        <v>743</v>
      </c>
      <c r="L22" s="32" t="s">
        <v>110</v>
      </c>
      <c r="M22" s="33" t="s">
        <v>111</v>
      </c>
      <c r="N22" s="32" t="s">
        <v>1370</v>
      </c>
      <c r="O22" s="33" t="s">
        <v>881</v>
      </c>
      <c r="P22" s="32">
        <v>1663</v>
      </c>
      <c r="Q22" s="33">
        <v>0.193</v>
      </c>
      <c r="R22" s="18"/>
      <c r="S22" s="18"/>
      <c r="T22" s="18"/>
      <c r="U22" s="18"/>
      <c r="V22" s="18"/>
      <c r="W22" s="18"/>
      <c r="X22" s="18"/>
    </row>
    <row r="23" spans="1:24" ht="15">
      <c r="A23" s="98"/>
      <c r="B23" s="103" t="s">
        <v>59</v>
      </c>
      <c r="C23" s="22" t="s">
        <v>95</v>
      </c>
      <c r="D23" s="32">
        <v>242841</v>
      </c>
      <c r="E23" s="35">
        <v>1.2E-2</v>
      </c>
      <c r="F23" s="32">
        <v>218158</v>
      </c>
      <c r="G23" s="33">
        <v>1.2999999999999999E-2</v>
      </c>
      <c r="H23" s="32">
        <v>4480</v>
      </c>
      <c r="I23" s="33">
        <v>0.11600000000000001</v>
      </c>
      <c r="J23" s="32">
        <v>12720</v>
      </c>
      <c r="K23" s="33">
        <v>6.9000000000000006E-2</v>
      </c>
      <c r="L23" s="32" t="s">
        <v>775</v>
      </c>
      <c r="M23" s="33" t="s">
        <v>268</v>
      </c>
      <c r="N23" s="32">
        <v>9152</v>
      </c>
      <c r="O23" s="33">
        <v>8.1000000000000003E-2</v>
      </c>
      <c r="P23" s="32">
        <v>38228</v>
      </c>
      <c r="Q23" s="33">
        <v>0.04</v>
      </c>
      <c r="R23" s="18"/>
      <c r="S23" s="18"/>
      <c r="T23" s="18"/>
      <c r="U23" s="18"/>
      <c r="V23" s="18"/>
      <c r="W23" s="18"/>
      <c r="X23" s="18"/>
    </row>
    <row r="24" spans="1:24" ht="15">
      <c r="A24" s="98"/>
      <c r="B24" s="103"/>
      <c r="C24" s="17" t="s">
        <v>96</v>
      </c>
      <c r="D24" s="32">
        <v>27243</v>
      </c>
      <c r="E24" s="35">
        <v>4.4999999999999998E-2</v>
      </c>
      <c r="F24" s="32">
        <v>25031</v>
      </c>
      <c r="G24" s="33">
        <v>4.7E-2</v>
      </c>
      <c r="H24" s="32" t="s">
        <v>1247</v>
      </c>
      <c r="I24" s="33" t="s">
        <v>276</v>
      </c>
      <c r="J24" s="32">
        <v>900</v>
      </c>
      <c r="K24" s="33">
        <v>0.255</v>
      </c>
      <c r="L24" s="32" t="s">
        <v>897</v>
      </c>
      <c r="M24" s="33" t="s">
        <v>404</v>
      </c>
      <c r="N24" s="32">
        <v>1168</v>
      </c>
      <c r="O24" s="33">
        <v>0.223</v>
      </c>
      <c r="P24" s="32">
        <v>3722</v>
      </c>
      <c r="Q24" s="33">
        <v>0.128</v>
      </c>
      <c r="R24" s="18"/>
      <c r="S24" s="18"/>
      <c r="T24" s="18"/>
      <c r="U24" s="18"/>
      <c r="V24" s="18"/>
      <c r="W24" s="18"/>
      <c r="X24" s="18"/>
    </row>
    <row r="25" spans="1:24" ht="15">
      <c r="A25" s="98"/>
      <c r="B25" s="103"/>
      <c r="C25" s="17" t="s">
        <v>97</v>
      </c>
      <c r="D25" s="32">
        <v>29075</v>
      </c>
      <c r="E25" s="35">
        <v>4.2999999999999997E-2</v>
      </c>
      <c r="F25" s="32">
        <v>26147</v>
      </c>
      <c r="G25" s="33">
        <v>4.5999999999999999E-2</v>
      </c>
      <c r="H25" s="32" t="s">
        <v>1208</v>
      </c>
      <c r="I25" s="33" t="s">
        <v>1180</v>
      </c>
      <c r="J25" s="32">
        <v>1326</v>
      </c>
      <c r="K25" s="33">
        <v>0.21</v>
      </c>
      <c r="L25" s="32" t="s">
        <v>110</v>
      </c>
      <c r="M25" s="33" t="s">
        <v>111</v>
      </c>
      <c r="N25" s="32">
        <v>890</v>
      </c>
      <c r="O25" s="33">
        <v>0.26</v>
      </c>
      <c r="P25" s="32">
        <v>4065</v>
      </c>
      <c r="Q25" s="33">
        <v>0.122</v>
      </c>
      <c r="R25" s="18"/>
      <c r="S25" s="18"/>
      <c r="T25" s="18"/>
      <c r="U25" s="18"/>
      <c r="V25" s="18"/>
      <c r="W25" s="18"/>
      <c r="X25" s="18"/>
    </row>
    <row r="26" spans="1:24" ht="15">
      <c r="A26" s="98"/>
      <c r="B26" s="103"/>
      <c r="C26" s="17" t="s">
        <v>60</v>
      </c>
      <c r="D26" s="32">
        <v>40993</v>
      </c>
      <c r="E26" s="35">
        <v>3.5999999999999997E-2</v>
      </c>
      <c r="F26" s="32">
        <v>36661</v>
      </c>
      <c r="G26" s="33">
        <v>3.7999999999999999E-2</v>
      </c>
      <c r="H26" s="32" t="s">
        <v>1353</v>
      </c>
      <c r="I26" s="33" t="s">
        <v>743</v>
      </c>
      <c r="J26" s="32">
        <v>1591</v>
      </c>
      <c r="K26" s="33">
        <v>0.19</v>
      </c>
      <c r="L26" s="32" t="s">
        <v>110</v>
      </c>
      <c r="M26" s="33" t="s">
        <v>111</v>
      </c>
      <c r="N26" s="32">
        <v>990</v>
      </c>
      <c r="O26" s="33">
        <v>0.24299999999999999</v>
      </c>
      <c r="P26" s="32">
        <v>5264</v>
      </c>
      <c r="Q26" s="33">
        <v>0.108</v>
      </c>
      <c r="R26" s="18"/>
      <c r="S26" s="18"/>
      <c r="T26" s="18"/>
      <c r="U26" s="18"/>
      <c r="V26" s="18"/>
      <c r="W26" s="18"/>
      <c r="X26" s="18"/>
    </row>
    <row r="27" spans="1:24" ht="15">
      <c r="A27" s="98"/>
      <c r="B27" s="103"/>
      <c r="C27" s="22" t="s">
        <v>61</v>
      </c>
      <c r="D27" s="32">
        <v>15192</v>
      </c>
      <c r="E27" s="35">
        <v>6.3E-2</v>
      </c>
      <c r="F27" s="32">
        <v>11834</v>
      </c>
      <c r="G27" s="33">
        <v>7.0999999999999994E-2</v>
      </c>
      <c r="H27" s="32" t="s">
        <v>475</v>
      </c>
      <c r="I27" s="33" t="s">
        <v>414</v>
      </c>
      <c r="J27" s="32">
        <v>1024</v>
      </c>
      <c r="K27" s="33">
        <v>0.247</v>
      </c>
      <c r="L27" s="32" t="s">
        <v>110</v>
      </c>
      <c r="M27" s="33" t="s">
        <v>111</v>
      </c>
      <c r="N27" s="32">
        <v>1124</v>
      </c>
      <c r="O27" s="33">
        <v>0.23699999999999999</v>
      </c>
      <c r="P27" s="32">
        <v>5184</v>
      </c>
      <c r="Q27" s="33">
        <v>0.112</v>
      </c>
      <c r="R27" s="18"/>
      <c r="S27" s="18"/>
      <c r="T27" s="18"/>
      <c r="U27" s="18"/>
      <c r="V27" s="18"/>
      <c r="W27" s="18"/>
      <c r="X27" s="18"/>
    </row>
    <row r="28" spans="1:24" ht="15">
      <c r="A28" s="98"/>
      <c r="B28" s="103"/>
      <c r="C28" s="22" t="s">
        <v>62</v>
      </c>
      <c r="D28" s="32">
        <v>26562</v>
      </c>
      <c r="E28" s="35">
        <v>4.7E-2</v>
      </c>
      <c r="F28" s="32">
        <v>25226</v>
      </c>
      <c r="G28" s="33">
        <v>4.8000000000000001E-2</v>
      </c>
      <c r="H28" s="32" t="s">
        <v>554</v>
      </c>
      <c r="I28" s="33" t="s">
        <v>361</v>
      </c>
      <c r="J28" s="32">
        <v>919</v>
      </c>
      <c r="K28" s="33">
        <v>0.26500000000000001</v>
      </c>
      <c r="L28" s="32" t="s">
        <v>110</v>
      </c>
      <c r="M28" s="33" t="s">
        <v>111</v>
      </c>
      <c r="N28" s="32">
        <v>1241</v>
      </c>
      <c r="O28" s="33">
        <v>0.22700000000000001</v>
      </c>
      <c r="P28" s="32">
        <v>4105</v>
      </c>
      <c r="Q28" s="33">
        <v>0.125</v>
      </c>
      <c r="R28" s="18"/>
      <c r="S28" s="18"/>
      <c r="T28" s="18"/>
      <c r="U28" s="18"/>
      <c r="V28" s="18"/>
      <c r="W28" s="18"/>
      <c r="X28" s="18"/>
    </row>
    <row r="29" spans="1:24" ht="15">
      <c r="A29" s="98"/>
      <c r="B29" s="103"/>
      <c r="C29" s="22" t="s">
        <v>63</v>
      </c>
      <c r="D29" s="32">
        <v>28291</v>
      </c>
      <c r="E29" s="35">
        <v>4.3999999999999997E-2</v>
      </c>
      <c r="F29" s="32">
        <v>20382</v>
      </c>
      <c r="G29" s="33">
        <v>5.1999999999999998E-2</v>
      </c>
      <c r="H29" s="32" t="s">
        <v>273</v>
      </c>
      <c r="I29" s="33" t="s">
        <v>1234</v>
      </c>
      <c r="J29" s="32">
        <v>1316</v>
      </c>
      <c r="K29" s="33">
        <v>0.20699999999999999</v>
      </c>
      <c r="L29" s="32" t="s">
        <v>110</v>
      </c>
      <c r="M29" s="33" t="s">
        <v>111</v>
      </c>
      <c r="N29" s="32">
        <v>1106</v>
      </c>
      <c r="O29" s="33">
        <v>0.22900000000000001</v>
      </c>
      <c r="P29" s="32">
        <v>9023</v>
      </c>
      <c r="Q29" s="33">
        <v>8.3000000000000004E-2</v>
      </c>
      <c r="R29" s="18"/>
      <c r="S29" s="18"/>
      <c r="T29" s="18"/>
      <c r="U29" s="18"/>
      <c r="V29" s="18"/>
      <c r="W29" s="18"/>
      <c r="X29" s="18"/>
    </row>
    <row r="30" spans="1:24" ht="15">
      <c r="A30" s="98"/>
      <c r="B30" s="103"/>
      <c r="C30" s="22" t="s">
        <v>64</v>
      </c>
      <c r="D30" s="32">
        <v>107403</v>
      </c>
      <c r="E30" s="35">
        <v>0.02</v>
      </c>
      <c r="F30" s="32">
        <v>95329</v>
      </c>
      <c r="G30" s="33">
        <v>2.1999999999999999E-2</v>
      </c>
      <c r="H30" s="32">
        <v>3131</v>
      </c>
      <c r="I30" s="33">
        <v>0.13400000000000001</v>
      </c>
      <c r="J30" s="32">
        <v>6981</v>
      </c>
      <c r="K30" s="33">
        <v>0.09</v>
      </c>
      <c r="L30" s="32" t="s">
        <v>1363</v>
      </c>
      <c r="M30" s="33" t="s">
        <v>310</v>
      </c>
      <c r="N30" s="32">
        <v>2401</v>
      </c>
      <c r="O30" s="33">
        <v>0.153</v>
      </c>
      <c r="P30" s="32">
        <v>9810</v>
      </c>
      <c r="Q30" s="33">
        <v>7.8E-2</v>
      </c>
      <c r="R30" s="18"/>
      <c r="S30" s="18"/>
      <c r="T30" s="18"/>
      <c r="U30" s="18"/>
      <c r="V30" s="18"/>
      <c r="W30" s="18"/>
      <c r="X30" s="18"/>
    </row>
    <row r="31" spans="1:24" ht="15">
      <c r="A31" s="98"/>
      <c r="B31" s="103"/>
      <c r="C31" s="22" t="s">
        <v>65</v>
      </c>
      <c r="D31" s="32">
        <v>6127</v>
      </c>
      <c r="E31" s="35">
        <v>0.1</v>
      </c>
      <c r="F31" s="32">
        <v>4742</v>
      </c>
      <c r="G31" s="33">
        <v>0.113</v>
      </c>
      <c r="H31" s="32" t="s">
        <v>496</v>
      </c>
      <c r="I31" s="33" t="s">
        <v>1354</v>
      </c>
      <c r="J31" s="32" t="s">
        <v>343</v>
      </c>
      <c r="K31" s="33" t="s">
        <v>391</v>
      </c>
      <c r="L31" s="32" t="s">
        <v>110</v>
      </c>
      <c r="M31" s="33" t="s">
        <v>111</v>
      </c>
      <c r="N31" s="32" t="s">
        <v>500</v>
      </c>
      <c r="O31" s="33" t="s">
        <v>241</v>
      </c>
      <c r="P31" s="32">
        <v>1935</v>
      </c>
      <c r="Q31" s="33">
        <v>0.18099999999999999</v>
      </c>
      <c r="R31" s="18"/>
      <c r="S31" s="18"/>
      <c r="T31" s="18"/>
      <c r="U31" s="18"/>
      <c r="V31" s="18"/>
      <c r="W31" s="18"/>
      <c r="X31" s="18"/>
    </row>
    <row r="32" spans="1:24" ht="15">
      <c r="A32" s="98"/>
      <c r="B32" s="103"/>
      <c r="C32" s="22" t="s">
        <v>66</v>
      </c>
      <c r="D32" s="32" t="s">
        <v>1175</v>
      </c>
      <c r="E32" s="35" t="s">
        <v>135</v>
      </c>
      <c r="F32" s="32" t="s">
        <v>995</v>
      </c>
      <c r="G32" s="33" t="s">
        <v>217</v>
      </c>
      <c r="H32" s="32" t="s">
        <v>110</v>
      </c>
      <c r="I32" s="33" t="s">
        <v>111</v>
      </c>
      <c r="J32" s="32" t="s">
        <v>1358</v>
      </c>
      <c r="K32" s="33" t="s">
        <v>889</v>
      </c>
      <c r="L32" s="32" t="s">
        <v>110</v>
      </c>
      <c r="M32" s="33" t="s">
        <v>111</v>
      </c>
      <c r="N32" s="32" t="s">
        <v>110</v>
      </c>
      <c r="O32" s="33" t="s">
        <v>111</v>
      </c>
      <c r="P32" s="32" t="s">
        <v>1372</v>
      </c>
      <c r="Q32" s="33" t="s">
        <v>268</v>
      </c>
      <c r="R32" s="18"/>
      <c r="S32" s="18"/>
      <c r="T32" s="18"/>
      <c r="U32" s="18"/>
      <c r="V32" s="18"/>
      <c r="W32" s="18"/>
      <c r="X32" s="18"/>
    </row>
    <row r="33" spans="1:31" ht="15">
      <c r="A33" s="98"/>
      <c r="B33" s="103" t="s">
        <v>67</v>
      </c>
      <c r="C33" s="17" t="s">
        <v>68</v>
      </c>
      <c r="D33" s="32">
        <v>35486</v>
      </c>
      <c r="E33" s="35">
        <v>3.9E-2</v>
      </c>
      <c r="F33" s="32">
        <v>33223</v>
      </c>
      <c r="G33" s="33">
        <v>4.1000000000000002E-2</v>
      </c>
      <c r="H33" s="32">
        <v>1006</v>
      </c>
      <c r="I33" s="33">
        <v>0.24</v>
      </c>
      <c r="J33" s="32">
        <v>1373</v>
      </c>
      <c r="K33" s="33">
        <v>0.20899999999999999</v>
      </c>
      <c r="L33" s="32" t="s">
        <v>110</v>
      </c>
      <c r="M33" s="33" t="s">
        <v>111</v>
      </c>
      <c r="N33" s="32">
        <v>2424</v>
      </c>
      <c r="O33" s="33">
        <v>0.16</v>
      </c>
      <c r="P33" s="32">
        <v>2765</v>
      </c>
      <c r="Q33" s="33">
        <v>0.15</v>
      </c>
      <c r="R33" s="18"/>
      <c r="S33" s="18"/>
      <c r="T33" s="18"/>
      <c r="U33" s="18"/>
      <c r="V33" s="18"/>
      <c r="W33" s="18"/>
      <c r="X33" s="18"/>
    </row>
    <row r="34" spans="1:31" ht="15">
      <c r="A34" s="98"/>
      <c r="B34" s="103"/>
      <c r="C34" s="17" t="s">
        <v>69</v>
      </c>
      <c r="D34" s="32">
        <v>63981</v>
      </c>
      <c r="E34" s="35">
        <v>2.8000000000000001E-2</v>
      </c>
      <c r="F34" s="32">
        <v>59732</v>
      </c>
      <c r="G34" s="33">
        <v>0.03</v>
      </c>
      <c r="H34" s="32">
        <v>1545</v>
      </c>
      <c r="I34" s="33">
        <v>0.19500000000000001</v>
      </c>
      <c r="J34" s="32">
        <v>1774</v>
      </c>
      <c r="K34" s="33">
        <v>0.184</v>
      </c>
      <c r="L34" s="32" t="s">
        <v>1364</v>
      </c>
      <c r="M34" s="33" t="s">
        <v>900</v>
      </c>
      <c r="N34" s="32">
        <v>3454</v>
      </c>
      <c r="O34" s="33">
        <v>0.13200000000000001</v>
      </c>
      <c r="P34" s="32">
        <v>5341</v>
      </c>
      <c r="Q34" s="33">
        <v>0.107</v>
      </c>
      <c r="R34" s="18"/>
      <c r="S34" s="18"/>
      <c r="T34" s="18"/>
      <c r="U34" s="18"/>
      <c r="V34" s="18"/>
      <c r="W34" s="18"/>
      <c r="X34" s="18"/>
    </row>
    <row r="35" spans="1:31" ht="15">
      <c r="A35" s="98"/>
      <c r="B35" s="103"/>
      <c r="C35" s="17" t="s">
        <v>70</v>
      </c>
      <c r="D35" s="32">
        <v>69187</v>
      </c>
      <c r="E35" s="35">
        <v>2.7E-2</v>
      </c>
      <c r="F35" s="32">
        <v>66566</v>
      </c>
      <c r="G35" s="33">
        <v>2.8000000000000001E-2</v>
      </c>
      <c r="H35" s="32">
        <v>1448</v>
      </c>
      <c r="I35" s="33">
        <v>0.19900000000000001</v>
      </c>
      <c r="J35" s="32">
        <v>3030</v>
      </c>
      <c r="K35" s="33">
        <v>0.14199999999999999</v>
      </c>
      <c r="L35" s="32" t="s">
        <v>1365</v>
      </c>
      <c r="M35" s="33" t="s">
        <v>906</v>
      </c>
      <c r="N35" s="32">
        <v>2287</v>
      </c>
      <c r="O35" s="33">
        <v>0.16200000000000001</v>
      </c>
      <c r="P35" s="32">
        <v>5924</v>
      </c>
      <c r="Q35" s="33">
        <v>0.10199999999999999</v>
      </c>
      <c r="R35" s="18"/>
      <c r="S35" s="18"/>
      <c r="T35" s="18"/>
      <c r="U35" s="18"/>
      <c r="V35" s="18"/>
      <c r="W35" s="18"/>
      <c r="X35" s="18"/>
    </row>
    <row r="36" spans="1:31" ht="15">
      <c r="A36" s="98"/>
      <c r="B36" s="103"/>
      <c r="C36" s="17" t="s">
        <v>71</v>
      </c>
      <c r="D36" s="32">
        <v>31172</v>
      </c>
      <c r="E36" s="35">
        <v>4.2000000000000003E-2</v>
      </c>
      <c r="F36" s="32">
        <v>29152</v>
      </c>
      <c r="G36" s="33">
        <v>4.2999999999999997E-2</v>
      </c>
      <c r="H36" s="32" t="s">
        <v>862</v>
      </c>
      <c r="I36" s="33" t="s">
        <v>1101</v>
      </c>
      <c r="J36" s="32">
        <v>1935</v>
      </c>
      <c r="K36" s="33">
        <v>0.17499999999999999</v>
      </c>
      <c r="L36" s="32" t="s">
        <v>110</v>
      </c>
      <c r="M36" s="33" t="s">
        <v>111</v>
      </c>
      <c r="N36" s="32" t="s">
        <v>1367</v>
      </c>
      <c r="O36" s="33" t="s">
        <v>353</v>
      </c>
      <c r="P36" s="32">
        <v>3316</v>
      </c>
      <c r="Q36" s="33">
        <v>0.13600000000000001</v>
      </c>
      <c r="R36" s="18"/>
      <c r="S36" s="18"/>
      <c r="T36" s="18"/>
      <c r="U36" s="18"/>
      <c r="V36" s="18"/>
      <c r="W36" s="18"/>
      <c r="X36" s="18"/>
    </row>
    <row r="37" spans="1:31" ht="15">
      <c r="A37" s="98"/>
      <c r="B37" s="103"/>
      <c r="C37" s="17" t="s">
        <v>72</v>
      </c>
      <c r="D37" s="32">
        <v>48263</v>
      </c>
      <c r="E37" s="35">
        <v>3.4000000000000002E-2</v>
      </c>
      <c r="F37" s="32">
        <v>44158</v>
      </c>
      <c r="G37" s="33">
        <v>3.5000000000000003E-2</v>
      </c>
      <c r="H37" s="32" t="s">
        <v>1355</v>
      </c>
      <c r="I37" s="33" t="s">
        <v>217</v>
      </c>
      <c r="J37" s="32">
        <v>2488</v>
      </c>
      <c r="K37" s="33">
        <v>0.155</v>
      </c>
      <c r="L37" s="32" t="s">
        <v>928</v>
      </c>
      <c r="M37" s="33" t="s">
        <v>895</v>
      </c>
      <c r="N37" s="32">
        <v>1204</v>
      </c>
      <c r="O37" s="33">
        <v>0.223</v>
      </c>
      <c r="P37" s="32">
        <v>8138</v>
      </c>
      <c r="Q37" s="33">
        <v>8.7999999999999995E-2</v>
      </c>
      <c r="R37" s="18"/>
      <c r="S37" s="18"/>
      <c r="T37" s="18"/>
      <c r="U37" s="18"/>
      <c r="V37" s="18"/>
      <c r="W37" s="18"/>
      <c r="X37" s="18"/>
    </row>
    <row r="38" spans="1:31" ht="15">
      <c r="A38" s="98"/>
      <c r="B38" s="103"/>
      <c r="C38" s="17" t="s">
        <v>73</v>
      </c>
      <c r="D38" s="32">
        <v>5891</v>
      </c>
      <c r="E38" s="35">
        <v>0.1</v>
      </c>
      <c r="F38" s="32">
        <v>5458</v>
      </c>
      <c r="G38" s="33">
        <v>0.10299999999999999</v>
      </c>
      <c r="H38" s="32" t="s">
        <v>110</v>
      </c>
      <c r="I38" s="33" t="s">
        <v>111</v>
      </c>
      <c r="J38" s="32" t="s">
        <v>1359</v>
      </c>
      <c r="K38" s="33" t="s">
        <v>1360</v>
      </c>
      <c r="L38" s="32" t="s">
        <v>110</v>
      </c>
      <c r="M38" s="33" t="s">
        <v>111</v>
      </c>
      <c r="N38" s="32" t="s">
        <v>110</v>
      </c>
      <c r="O38" s="33" t="s">
        <v>111</v>
      </c>
      <c r="P38" s="32" t="s">
        <v>602</v>
      </c>
      <c r="Q38" s="33" t="s">
        <v>310</v>
      </c>
      <c r="R38" s="18"/>
      <c r="S38" s="18"/>
      <c r="T38" s="18"/>
      <c r="U38" s="18"/>
      <c r="V38" s="18"/>
      <c r="W38" s="18"/>
      <c r="X38" s="18"/>
    </row>
    <row r="39" spans="1:31" ht="15">
      <c r="A39" s="98"/>
      <c r="B39" s="103"/>
      <c r="C39" s="17" t="s">
        <v>74</v>
      </c>
      <c r="D39" s="32">
        <v>39059</v>
      </c>
      <c r="E39" s="35">
        <v>3.7999999999999999E-2</v>
      </c>
      <c r="F39" s="32">
        <v>33408</v>
      </c>
      <c r="G39" s="33">
        <v>4.1000000000000002E-2</v>
      </c>
      <c r="H39" s="32" t="s">
        <v>325</v>
      </c>
      <c r="I39" s="33" t="s">
        <v>678</v>
      </c>
      <c r="J39" s="32">
        <v>2841</v>
      </c>
      <c r="K39" s="33">
        <v>0.14599999999999999</v>
      </c>
      <c r="L39" s="32" t="s">
        <v>110</v>
      </c>
      <c r="M39" s="33" t="s">
        <v>111</v>
      </c>
      <c r="N39" s="32" t="s">
        <v>1368</v>
      </c>
      <c r="O39" s="33" t="s">
        <v>1369</v>
      </c>
      <c r="P39" s="32">
        <v>7906</v>
      </c>
      <c r="Q39" s="33">
        <v>8.8999999999999996E-2</v>
      </c>
      <c r="R39" s="18"/>
      <c r="S39" s="18"/>
      <c r="T39" s="18"/>
      <c r="U39" s="18"/>
      <c r="V39" s="18"/>
      <c r="W39" s="18"/>
      <c r="X39" s="18"/>
    </row>
    <row r="40" spans="1:31" ht="15">
      <c r="A40" s="98"/>
      <c r="B40" s="103"/>
      <c r="C40" s="17" t="s">
        <v>75</v>
      </c>
      <c r="D40" s="32">
        <v>15338</v>
      </c>
      <c r="E40" s="35">
        <v>6.2E-2</v>
      </c>
      <c r="F40" s="32">
        <v>12338</v>
      </c>
      <c r="G40" s="33">
        <v>6.9000000000000006E-2</v>
      </c>
      <c r="H40" s="32" t="s">
        <v>947</v>
      </c>
      <c r="I40" s="33" t="s">
        <v>430</v>
      </c>
      <c r="J40" s="32" t="s">
        <v>513</v>
      </c>
      <c r="K40" s="33" t="s">
        <v>750</v>
      </c>
      <c r="L40" s="32" t="s">
        <v>110</v>
      </c>
      <c r="M40" s="33" t="s">
        <v>111</v>
      </c>
      <c r="N40" s="32" t="s">
        <v>1273</v>
      </c>
      <c r="O40" s="33" t="s">
        <v>370</v>
      </c>
      <c r="P40" s="32">
        <v>4353</v>
      </c>
      <c r="Q40" s="33">
        <v>0.12</v>
      </c>
      <c r="R40" s="18"/>
      <c r="S40" s="18"/>
      <c r="T40" s="18"/>
      <c r="U40" s="18"/>
      <c r="V40" s="18"/>
      <c r="W40" s="18"/>
      <c r="X40" s="18"/>
    </row>
    <row r="41" spans="1:31" ht="15">
      <c r="A41" s="98"/>
      <c r="B41" s="103"/>
      <c r="C41" s="17" t="s">
        <v>76</v>
      </c>
      <c r="D41" s="32">
        <v>17728</v>
      </c>
      <c r="E41" s="35">
        <v>5.8000000000000003E-2</v>
      </c>
      <c r="F41" s="32">
        <v>10933</v>
      </c>
      <c r="G41" s="33">
        <v>7.2999999999999995E-2</v>
      </c>
      <c r="H41" s="32" t="s">
        <v>1356</v>
      </c>
      <c r="I41" s="33" t="s">
        <v>1354</v>
      </c>
      <c r="J41" s="32">
        <v>1395</v>
      </c>
      <c r="K41" s="33">
        <v>0.20499999999999999</v>
      </c>
      <c r="L41" s="32" t="s">
        <v>110</v>
      </c>
      <c r="M41" s="33" t="s">
        <v>111</v>
      </c>
      <c r="N41" s="32" t="s">
        <v>152</v>
      </c>
      <c r="O41" s="33" t="s">
        <v>372</v>
      </c>
      <c r="P41" s="32">
        <v>8164</v>
      </c>
      <c r="Q41" s="33">
        <v>8.6999999999999994E-2</v>
      </c>
      <c r="R41" s="18"/>
      <c r="S41" s="18"/>
      <c r="T41" s="18"/>
      <c r="U41" s="18"/>
      <c r="V41" s="18"/>
      <c r="W41" s="18"/>
      <c r="X41" s="18"/>
    </row>
    <row r="42" spans="1:31" ht="15">
      <c r="A42" s="98"/>
      <c r="B42" s="103"/>
      <c r="C42" s="17" t="s">
        <v>77</v>
      </c>
      <c r="D42" s="32">
        <v>183574</v>
      </c>
      <c r="E42" s="35">
        <v>1.4E-2</v>
      </c>
      <c r="F42" s="32">
        <v>157513</v>
      </c>
      <c r="G42" s="33">
        <v>1.6E-2</v>
      </c>
      <c r="H42" s="32">
        <v>4509</v>
      </c>
      <c r="I42" s="33">
        <v>0.113</v>
      </c>
      <c r="J42" s="32">
        <v>10532</v>
      </c>
      <c r="K42" s="33">
        <v>7.3999999999999996E-2</v>
      </c>
      <c r="L42" s="32" t="s">
        <v>1184</v>
      </c>
      <c r="M42" s="33" t="s">
        <v>933</v>
      </c>
      <c r="N42" s="32">
        <v>6278</v>
      </c>
      <c r="O42" s="33">
        <v>9.7000000000000003E-2</v>
      </c>
      <c r="P42" s="32">
        <v>30057</v>
      </c>
      <c r="Q42" s="33">
        <v>4.4999999999999998E-2</v>
      </c>
      <c r="R42" s="18"/>
      <c r="S42" s="18"/>
      <c r="T42" s="18"/>
      <c r="U42" s="18"/>
      <c r="V42" s="18"/>
      <c r="W42" s="18"/>
      <c r="X42" s="18"/>
    </row>
    <row r="43" spans="1:31" ht="15">
      <c r="A43" s="98"/>
      <c r="B43" s="104"/>
      <c r="C43" s="23" t="s">
        <v>78</v>
      </c>
      <c r="D43" s="32">
        <v>14809</v>
      </c>
      <c r="E43" s="35">
        <v>6.3E-2</v>
      </c>
      <c r="F43" s="32">
        <v>11536</v>
      </c>
      <c r="G43" s="33">
        <v>7.0999999999999994E-2</v>
      </c>
      <c r="H43" s="32" t="s">
        <v>496</v>
      </c>
      <c r="I43" s="33" t="s">
        <v>355</v>
      </c>
      <c r="J43" s="32">
        <v>904</v>
      </c>
      <c r="K43" s="33">
        <v>0.25800000000000001</v>
      </c>
      <c r="L43" s="32" t="s">
        <v>110</v>
      </c>
      <c r="M43" s="33" t="s">
        <v>111</v>
      </c>
      <c r="N43" s="32" t="s">
        <v>1093</v>
      </c>
      <c r="O43" s="33" t="s">
        <v>301</v>
      </c>
      <c r="P43" s="32">
        <v>5255</v>
      </c>
      <c r="Q43" s="33">
        <v>0.11</v>
      </c>
      <c r="R43" s="18"/>
      <c r="S43" s="18"/>
      <c r="T43" s="18"/>
      <c r="U43" s="18"/>
      <c r="V43" s="18"/>
      <c r="W43" s="18"/>
      <c r="X43" s="18"/>
    </row>
    <row r="44" spans="1:31" ht="15">
      <c r="A44" s="98"/>
      <c r="B44" s="98" t="s">
        <v>79</v>
      </c>
      <c r="C44" s="22" t="s">
        <v>80</v>
      </c>
      <c r="D44" s="32">
        <v>123810</v>
      </c>
      <c r="E44" s="35">
        <v>1.9E-2</v>
      </c>
      <c r="F44" s="32">
        <v>93175</v>
      </c>
      <c r="G44" s="33">
        <v>2.3E-2</v>
      </c>
      <c r="H44" s="32">
        <v>1438</v>
      </c>
      <c r="I44" s="33">
        <v>0.20399999999999999</v>
      </c>
      <c r="J44" s="32">
        <v>10676</v>
      </c>
      <c r="K44" s="33">
        <v>7.3999999999999996E-2</v>
      </c>
      <c r="L44" s="32" t="s">
        <v>436</v>
      </c>
      <c r="M44" s="33" t="s">
        <v>1341</v>
      </c>
      <c r="N44" s="32">
        <v>2456</v>
      </c>
      <c r="O44" s="33">
        <v>0.158</v>
      </c>
      <c r="P44" s="32">
        <v>37337</v>
      </c>
      <c r="Q44" s="33">
        <v>0.04</v>
      </c>
      <c r="R44" s="18"/>
      <c r="S44" s="18"/>
      <c r="T44" s="18"/>
      <c r="U44" s="18"/>
      <c r="V44" s="18"/>
      <c r="W44" s="18"/>
      <c r="X44" s="18"/>
    </row>
    <row r="45" spans="1:31" ht="15">
      <c r="A45" s="98"/>
      <c r="B45" s="98"/>
      <c r="C45" s="22" t="s">
        <v>81</v>
      </c>
      <c r="D45" s="32">
        <v>265942</v>
      </c>
      <c r="E45" s="35">
        <v>1.0999999999999999E-2</v>
      </c>
      <c r="F45" s="32">
        <v>250594</v>
      </c>
      <c r="G45" s="33">
        <v>1.2E-2</v>
      </c>
      <c r="H45" s="32">
        <v>4977</v>
      </c>
      <c r="I45" s="33">
        <v>0.108</v>
      </c>
      <c r="J45" s="32">
        <v>11937</v>
      </c>
      <c r="K45" s="33">
        <v>7.0000000000000007E-2</v>
      </c>
      <c r="L45" s="32" t="s">
        <v>984</v>
      </c>
      <c r="M45" s="33" t="s">
        <v>550</v>
      </c>
      <c r="N45" s="32">
        <v>6685</v>
      </c>
      <c r="O45" s="33">
        <v>9.4E-2</v>
      </c>
      <c r="P45" s="32">
        <v>26597</v>
      </c>
      <c r="Q45" s="33">
        <v>4.7E-2</v>
      </c>
      <c r="R45" s="18"/>
      <c r="S45" s="18"/>
      <c r="T45" s="18"/>
      <c r="U45" s="18"/>
      <c r="V45" s="18"/>
      <c r="W45" s="18"/>
      <c r="X45" s="18"/>
    </row>
    <row r="46" spans="1:31" ht="15">
      <c r="A46" s="98"/>
      <c r="B46" s="98"/>
      <c r="C46" s="22" t="s">
        <v>82</v>
      </c>
      <c r="D46" s="32">
        <v>127023</v>
      </c>
      <c r="E46" s="35">
        <v>1.9E-2</v>
      </c>
      <c r="F46" s="32">
        <v>116027</v>
      </c>
      <c r="G46" s="33">
        <v>0.02</v>
      </c>
      <c r="H46" s="32">
        <v>4096</v>
      </c>
      <c r="I46" s="33">
        <v>0.11899999999999999</v>
      </c>
      <c r="J46" s="32">
        <v>3522</v>
      </c>
      <c r="K46" s="33">
        <v>0.13</v>
      </c>
      <c r="L46" s="32" t="s">
        <v>1200</v>
      </c>
      <c r="M46" s="33" t="s">
        <v>1212</v>
      </c>
      <c r="N46" s="32">
        <v>9097</v>
      </c>
      <c r="O46" s="33">
        <v>8.1000000000000003E-2</v>
      </c>
      <c r="P46" s="32">
        <v>13786</v>
      </c>
      <c r="Q46" s="33">
        <v>6.6000000000000003E-2</v>
      </c>
      <c r="R46" s="18"/>
      <c r="S46" s="18"/>
      <c r="T46" s="18"/>
      <c r="U46" s="18"/>
      <c r="V46" s="18"/>
      <c r="W46" s="18"/>
      <c r="X46" s="18"/>
    </row>
    <row r="47" spans="1:31" ht="15">
      <c r="A47" s="98"/>
      <c r="B47" s="98"/>
      <c r="C47" s="22" t="s">
        <v>83</v>
      </c>
      <c r="D47" s="32">
        <v>7714</v>
      </c>
      <c r="E47" s="35">
        <v>8.8999999999999996E-2</v>
      </c>
      <c r="F47" s="32">
        <v>4220</v>
      </c>
      <c r="G47" s="33">
        <v>0.11899999999999999</v>
      </c>
      <c r="H47" s="32" t="s">
        <v>110</v>
      </c>
      <c r="I47" s="33" t="s">
        <v>111</v>
      </c>
      <c r="J47" s="32">
        <v>1025</v>
      </c>
      <c r="K47" s="33">
        <v>0.24</v>
      </c>
      <c r="L47" s="32" t="s">
        <v>110</v>
      </c>
      <c r="M47" s="33" t="s">
        <v>111</v>
      </c>
      <c r="N47" s="32" t="s">
        <v>701</v>
      </c>
      <c r="O47" s="33" t="s">
        <v>1250</v>
      </c>
      <c r="P47" s="32">
        <v>4053</v>
      </c>
      <c r="Q47" s="33">
        <v>0.125</v>
      </c>
      <c r="R47" s="18"/>
      <c r="S47" s="18"/>
      <c r="T47" s="18"/>
      <c r="U47" s="18"/>
      <c r="V47" s="18"/>
      <c r="W47" s="18"/>
      <c r="X47" s="18"/>
    </row>
    <row r="48" spans="1:31" ht="15">
      <c r="A48" s="24"/>
      <c r="B48" s="25"/>
      <c r="C48" s="24"/>
      <c r="D48" s="26"/>
      <c r="E48" s="27"/>
      <c r="F48" s="28"/>
      <c r="G48" s="29"/>
      <c r="H48" s="28"/>
      <c r="I48" s="29"/>
      <c r="J48" s="28"/>
      <c r="K48" s="29"/>
      <c r="L48" s="28"/>
      <c r="M48" s="29"/>
      <c r="N48" s="28"/>
      <c r="O48" s="29"/>
      <c r="P48" s="28"/>
      <c r="Q48" s="29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</row>
    <row r="49" spans="1:31" ht="15.75">
      <c r="A49" s="8" t="s">
        <v>43</v>
      </c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18"/>
    </row>
    <row r="50" spans="1:31">
      <c r="A50" s="8" t="s">
        <v>7</v>
      </c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</row>
    <row r="51" spans="1:31">
      <c r="A51" s="8" t="s">
        <v>41</v>
      </c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</row>
    <row r="52" spans="1:31">
      <c r="A52" s="8" t="s">
        <v>8</v>
      </c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</row>
    <row r="53" spans="1:31">
      <c r="A53" s="8" t="s">
        <v>9</v>
      </c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</row>
    <row r="54" spans="1:31">
      <c r="A54" s="8" t="s">
        <v>10</v>
      </c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</row>
    <row r="55" spans="1:31">
      <c r="A55" s="8" t="s">
        <v>42</v>
      </c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</row>
    <row r="56" spans="1:31">
      <c r="A56" s="8" t="s">
        <v>11</v>
      </c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</row>
    <row r="57" spans="1:3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</row>
    <row r="58" spans="1:3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</row>
    <row r="59" spans="1:3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</row>
    <row r="60" spans="1:3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8"/>
      <c r="Y60" s="18"/>
      <c r="Z60" s="18"/>
      <c r="AA60" s="18"/>
      <c r="AB60" s="18"/>
      <c r="AC60" s="18"/>
      <c r="AD60" s="18"/>
      <c r="AE60" s="18"/>
    </row>
    <row r="61" spans="1:3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</row>
    <row r="62" spans="1:3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</row>
    <row r="63" spans="1:3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</row>
    <row r="64" spans="1:3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  <c r="AA64" s="18"/>
      <c r="AB64" s="18"/>
      <c r="AC64" s="18"/>
      <c r="AD64" s="18"/>
      <c r="AE64" s="18"/>
    </row>
  </sheetData>
  <mergeCells count="17">
    <mergeCell ref="N3:O3"/>
    <mergeCell ref="P3:Q3"/>
    <mergeCell ref="A3:C4"/>
    <mergeCell ref="D3:E3"/>
    <mergeCell ref="F3:G3"/>
    <mergeCell ref="H3:I3"/>
    <mergeCell ref="J3:K3"/>
    <mergeCell ref="L3:M3"/>
    <mergeCell ref="B44:B47"/>
    <mergeCell ref="A5:A47"/>
    <mergeCell ref="B5:C5"/>
    <mergeCell ref="B6:B7"/>
    <mergeCell ref="B8:B11"/>
    <mergeCell ref="B12:B16"/>
    <mergeCell ref="B17:B22"/>
    <mergeCell ref="B23:B32"/>
    <mergeCell ref="B33:B43"/>
  </mergeCells>
  <pageMargins left="0.78740157499999996" right="0.78740157499999996" top="0.984251969" bottom="0.984251969" header="0.5" footer="0.5"/>
  <pageSetup paperSize="9" orientation="portrait" horizontalDpi="4294967292" verticalDpi="4294967292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>
  <dimension ref="A1:AE64"/>
  <sheetViews>
    <sheetView zoomScaleNormal="100" workbookViewId="0">
      <pane xSplit="3" ySplit="4" topLeftCell="D5" activePane="bottomRight" state="frozen"/>
      <selection activeCell="D5" sqref="D5"/>
      <selection pane="topRight" activeCell="D5" sqref="D5"/>
      <selection pane="bottomLeft" activeCell="D5" sqref="D5"/>
      <selection pane="bottomRight" activeCell="D5" sqref="D5"/>
    </sheetView>
  </sheetViews>
  <sheetFormatPr baseColWidth="10" defaultRowHeight="14.25"/>
  <cols>
    <col min="1" max="1" width="10.625" customWidth="1"/>
    <col min="2" max="2" width="14" customWidth="1"/>
    <col min="3" max="3" width="34.75" bestFit="1" customWidth="1"/>
    <col min="4" max="17" width="8.75" customWidth="1"/>
    <col min="18" max="18" width="1.25" customWidth="1"/>
    <col min="19" max="29" width="8.75" customWidth="1"/>
    <col min="30" max="30" width="1.25" customWidth="1"/>
  </cols>
  <sheetData>
    <row r="1" spans="1:31" ht="15">
      <c r="A1" s="10" t="s">
        <v>45</v>
      </c>
      <c r="B1" s="1"/>
      <c r="C1" s="1"/>
      <c r="D1" s="2"/>
      <c r="E1" s="2"/>
      <c r="F1" s="2"/>
      <c r="G1" s="2"/>
      <c r="H1" s="2"/>
      <c r="I1" s="2"/>
      <c r="J1" s="18"/>
      <c r="K1" s="18"/>
      <c r="L1" s="18"/>
      <c r="M1" s="18"/>
      <c r="N1" s="18"/>
      <c r="O1" s="18"/>
      <c r="P1" s="18"/>
      <c r="Q1" s="3" t="s">
        <v>13</v>
      </c>
      <c r="R1" s="18"/>
      <c r="S1" s="19"/>
      <c r="T1" s="18"/>
      <c r="U1" s="18"/>
      <c r="V1" s="18"/>
      <c r="W1" s="18"/>
      <c r="X1" s="18"/>
      <c r="Y1" s="18"/>
      <c r="Z1" s="18"/>
      <c r="AA1" s="18"/>
      <c r="AB1" s="18"/>
      <c r="AC1" s="19" t="s">
        <v>46</v>
      </c>
      <c r="AD1" s="18"/>
      <c r="AE1" s="18"/>
    </row>
    <row r="2" spans="1:31">
      <c r="A2" s="4"/>
      <c r="B2" s="4"/>
      <c r="C2" s="4"/>
      <c r="D2" s="5"/>
      <c r="E2" s="5"/>
      <c r="F2" s="5"/>
      <c r="G2" s="5"/>
      <c r="H2" s="5"/>
      <c r="I2" s="5"/>
      <c r="J2" s="18"/>
      <c r="K2" s="18"/>
      <c r="L2" s="18"/>
      <c r="M2" s="18"/>
      <c r="N2" s="18"/>
      <c r="O2" s="18"/>
      <c r="P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</row>
    <row r="3" spans="1:31" ht="14.25" customHeight="1">
      <c r="A3" s="105" t="s">
        <v>47</v>
      </c>
      <c r="B3" s="106"/>
      <c r="C3" s="107"/>
      <c r="D3" s="97" t="s">
        <v>44</v>
      </c>
      <c r="E3" s="99"/>
      <c r="F3" s="95" t="s">
        <v>3</v>
      </c>
      <c r="G3" s="96"/>
      <c r="H3" s="95" t="s">
        <v>4</v>
      </c>
      <c r="I3" s="96"/>
      <c r="J3" s="95" t="s">
        <v>5</v>
      </c>
      <c r="K3" s="96"/>
      <c r="L3" s="95" t="s">
        <v>6</v>
      </c>
      <c r="M3" s="96"/>
      <c r="N3" s="95" t="s">
        <v>12</v>
      </c>
      <c r="O3" s="96"/>
      <c r="P3" s="97" t="s">
        <v>84</v>
      </c>
      <c r="Q3" s="96"/>
      <c r="R3" s="18"/>
      <c r="S3" s="18"/>
      <c r="T3" s="18"/>
      <c r="U3" s="18"/>
      <c r="V3" s="18"/>
      <c r="W3" s="18"/>
      <c r="X3" s="18"/>
    </row>
    <row r="4" spans="1:31" ht="39" customHeight="1">
      <c r="A4" s="108"/>
      <c r="B4" s="109"/>
      <c r="C4" s="110"/>
      <c r="D4" s="6" t="s">
        <v>1</v>
      </c>
      <c r="E4" s="6" t="s">
        <v>2</v>
      </c>
      <c r="F4" s="6" t="s">
        <v>1</v>
      </c>
      <c r="G4" s="6" t="s">
        <v>2</v>
      </c>
      <c r="H4" s="6" t="s">
        <v>1</v>
      </c>
      <c r="I4" s="6" t="s">
        <v>2</v>
      </c>
      <c r="J4" s="6" t="s">
        <v>1</v>
      </c>
      <c r="K4" s="6" t="s">
        <v>2</v>
      </c>
      <c r="L4" s="6" t="s">
        <v>1</v>
      </c>
      <c r="M4" s="6" t="s">
        <v>2</v>
      </c>
      <c r="N4" s="6" t="s">
        <v>1</v>
      </c>
      <c r="O4" s="6" t="s">
        <v>2</v>
      </c>
      <c r="P4" s="6" t="s">
        <v>1</v>
      </c>
      <c r="Q4" s="6" t="s">
        <v>2</v>
      </c>
      <c r="R4" s="18"/>
      <c r="S4" s="18"/>
      <c r="T4" s="18"/>
      <c r="U4" s="18"/>
      <c r="V4" s="18"/>
      <c r="W4" s="18"/>
      <c r="X4" s="18"/>
    </row>
    <row r="5" spans="1:31" ht="12.95" customHeight="1">
      <c r="A5" s="98" t="s">
        <v>34</v>
      </c>
      <c r="B5" s="100" t="s">
        <v>0</v>
      </c>
      <c r="C5" s="101"/>
      <c r="D5" s="30">
        <v>213975</v>
      </c>
      <c r="E5" s="34">
        <v>3.0000000000000001E-3</v>
      </c>
      <c r="F5" s="30">
        <v>193900</v>
      </c>
      <c r="G5" s="31">
        <v>8.0000000000000002E-3</v>
      </c>
      <c r="H5" s="30">
        <v>2635</v>
      </c>
      <c r="I5" s="31">
        <v>0.14799999999999999</v>
      </c>
      <c r="J5" s="30">
        <v>8293</v>
      </c>
      <c r="K5" s="31">
        <v>8.3000000000000004E-2</v>
      </c>
      <c r="L5" s="30" t="s">
        <v>136</v>
      </c>
      <c r="M5" s="31" t="s">
        <v>137</v>
      </c>
      <c r="N5" s="30">
        <v>5108</v>
      </c>
      <c r="O5" s="31">
        <v>0.107</v>
      </c>
      <c r="P5" s="30">
        <v>28962</v>
      </c>
      <c r="Q5" s="31">
        <v>4.3999999999999997E-2</v>
      </c>
      <c r="R5" s="18"/>
      <c r="S5" s="18"/>
      <c r="T5" s="18"/>
      <c r="U5" s="18"/>
      <c r="V5" s="18"/>
      <c r="W5" s="18"/>
      <c r="X5" s="18"/>
    </row>
    <row r="6" spans="1:31" ht="12.95" customHeight="1">
      <c r="A6" s="98"/>
      <c r="B6" s="102" t="s">
        <v>48</v>
      </c>
      <c r="C6" s="20" t="s">
        <v>49</v>
      </c>
      <c r="D6" s="32">
        <v>107312</v>
      </c>
      <c r="E6" s="35">
        <v>1.7000000000000001E-2</v>
      </c>
      <c r="F6" s="32">
        <v>97582</v>
      </c>
      <c r="G6" s="33">
        <v>1.9E-2</v>
      </c>
      <c r="H6" s="32">
        <v>1311</v>
      </c>
      <c r="I6" s="33">
        <v>0.21099999999999999</v>
      </c>
      <c r="J6" s="32">
        <v>4409</v>
      </c>
      <c r="K6" s="33">
        <v>0.11600000000000001</v>
      </c>
      <c r="L6" s="32" t="s">
        <v>1396</v>
      </c>
      <c r="M6" s="33" t="s">
        <v>1375</v>
      </c>
      <c r="N6" s="32">
        <v>2777</v>
      </c>
      <c r="O6" s="33">
        <v>0.15</v>
      </c>
      <c r="P6" s="32">
        <v>13944</v>
      </c>
      <c r="Q6" s="33">
        <v>6.7000000000000004E-2</v>
      </c>
      <c r="R6" s="18"/>
      <c r="S6" s="18"/>
      <c r="T6" s="18"/>
      <c r="U6" s="18"/>
      <c r="V6" s="18"/>
      <c r="W6" s="18"/>
      <c r="X6" s="18"/>
    </row>
    <row r="7" spans="1:31" ht="15">
      <c r="A7" s="98"/>
      <c r="B7" s="102"/>
      <c r="C7" s="20" t="s">
        <v>50</v>
      </c>
      <c r="D7" s="32">
        <v>106663</v>
      </c>
      <c r="E7" s="35">
        <v>1.6E-2</v>
      </c>
      <c r="F7" s="32">
        <v>96318</v>
      </c>
      <c r="G7" s="33">
        <v>1.9E-2</v>
      </c>
      <c r="H7" s="32">
        <v>1324</v>
      </c>
      <c r="I7" s="33">
        <v>0.20699999999999999</v>
      </c>
      <c r="J7" s="32">
        <v>3884</v>
      </c>
      <c r="K7" s="33">
        <v>0.11899999999999999</v>
      </c>
      <c r="L7" s="32" t="s">
        <v>904</v>
      </c>
      <c r="M7" s="33" t="s">
        <v>344</v>
      </c>
      <c r="N7" s="32">
        <v>2331</v>
      </c>
      <c r="O7" s="33">
        <v>0.154</v>
      </c>
      <c r="P7" s="32">
        <v>15017</v>
      </c>
      <c r="Q7" s="33">
        <v>6.2E-2</v>
      </c>
      <c r="R7" s="18"/>
      <c r="S7" s="18"/>
      <c r="T7" s="18"/>
      <c r="U7" s="18"/>
      <c r="V7" s="18"/>
      <c r="W7" s="18"/>
      <c r="X7" s="18"/>
    </row>
    <row r="8" spans="1:31" ht="15">
      <c r="A8" s="98"/>
      <c r="B8" s="102" t="s">
        <v>51</v>
      </c>
      <c r="C8" s="20" t="s">
        <v>85</v>
      </c>
      <c r="D8" s="32">
        <v>33030</v>
      </c>
      <c r="E8" s="35">
        <v>0.04</v>
      </c>
      <c r="F8" s="32">
        <v>31637</v>
      </c>
      <c r="G8" s="33">
        <v>4.1000000000000002E-2</v>
      </c>
      <c r="H8" s="32" t="s">
        <v>947</v>
      </c>
      <c r="I8" s="33" t="s">
        <v>1375</v>
      </c>
      <c r="J8" s="32" t="s">
        <v>1205</v>
      </c>
      <c r="K8" s="33" t="s">
        <v>342</v>
      </c>
      <c r="L8" s="32" t="s">
        <v>110</v>
      </c>
      <c r="M8" s="33" t="s">
        <v>111</v>
      </c>
      <c r="N8" s="32" t="s">
        <v>1398</v>
      </c>
      <c r="O8" s="33" t="s">
        <v>1369</v>
      </c>
      <c r="P8" s="32">
        <v>4559</v>
      </c>
      <c r="Q8" s="33">
        <v>0.122</v>
      </c>
      <c r="R8" s="18"/>
      <c r="S8" s="18"/>
      <c r="T8" s="18"/>
      <c r="U8" s="18"/>
      <c r="V8" s="18"/>
      <c r="W8" s="18"/>
      <c r="X8" s="18"/>
    </row>
    <row r="9" spans="1:31" ht="15">
      <c r="A9" s="98"/>
      <c r="B9" s="102"/>
      <c r="C9" s="20" t="s">
        <v>86</v>
      </c>
      <c r="D9" s="32">
        <v>67619</v>
      </c>
      <c r="E9" s="35">
        <v>2.5000000000000001E-2</v>
      </c>
      <c r="F9" s="32">
        <v>59797</v>
      </c>
      <c r="G9" s="33">
        <v>2.7E-2</v>
      </c>
      <c r="H9" s="32" t="s">
        <v>623</v>
      </c>
      <c r="I9" s="33" t="s">
        <v>272</v>
      </c>
      <c r="J9" s="32">
        <v>2572</v>
      </c>
      <c r="K9" s="33">
        <v>0.15</v>
      </c>
      <c r="L9" s="32" t="s">
        <v>1390</v>
      </c>
      <c r="M9" s="33" t="s">
        <v>420</v>
      </c>
      <c r="N9" s="32">
        <v>1774</v>
      </c>
      <c r="O9" s="33">
        <v>0.182</v>
      </c>
      <c r="P9" s="32">
        <v>12983</v>
      </c>
      <c r="Q9" s="33">
        <v>6.8000000000000005E-2</v>
      </c>
      <c r="R9" s="18"/>
      <c r="S9" s="18"/>
      <c r="T9" s="18"/>
      <c r="U9" s="18"/>
      <c r="V9" s="18"/>
      <c r="W9" s="18"/>
      <c r="X9" s="18"/>
    </row>
    <row r="10" spans="1:31" ht="15">
      <c r="A10" s="98"/>
      <c r="B10" s="102"/>
      <c r="C10" s="20" t="s">
        <v>87</v>
      </c>
      <c r="D10" s="32">
        <v>74846</v>
      </c>
      <c r="E10" s="35">
        <v>2.3E-2</v>
      </c>
      <c r="F10" s="32">
        <v>66400</v>
      </c>
      <c r="G10" s="33">
        <v>2.5000000000000001E-2</v>
      </c>
      <c r="H10" s="32">
        <v>1119</v>
      </c>
      <c r="I10" s="33">
        <v>0.22600000000000001</v>
      </c>
      <c r="J10" s="32">
        <v>3100</v>
      </c>
      <c r="K10" s="33">
        <v>0.13700000000000001</v>
      </c>
      <c r="L10" s="32" t="s">
        <v>692</v>
      </c>
      <c r="M10" s="33" t="s">
        <v>1391</v>
      </c>
      <c r="N10" s="32">
        <v>1858</v>
      </c>
      <c r="O10" s="33">
        <v>0.17899999999999999</v>
      </c>
      <c r="P10" s="32">
        <v>9885</v>
      </c>
      <c r="Q10" s="33">
        <v>7.9000000000000001E-2</v>
      </c>
      <c r="R10" s="18"/>
      <c r="S10" s="18"/>
      <c r="T10" s="18"/>
      <c r="U10" s="18"/>
      <c r="V10" s="18"/>
      <c r="W10" s="18"/>
      <c r="X10" s="18"/>
    </row>
    <row r="11" spans="1:31" ht="15">
      <c r="A11" s="98"/>
      <c r="B11" s="102"/>
      <c r="C11" s="20" t="s">
        <v>52</v>
      </c>
      <c r="D11" s="32">
        <v>38480</v>
      </c>
      <c r="E11" s="35">
        <v>3.5000000000000003E-2</v>
      </c>
      <c r="F11" s="32">
        <v>36066</v>
      </c>
      <c r="G11" s="33">
        <v>3.5999999999999997E-2</v>
      </c>
      <c r="H11" s="32" t="s">
        <v>639</v>
      </c>
      <c r="I11" s="33" t="s">
        <v>272</v>
      </c>
      <c r="J11" s="32">
        <v>2023</v>
      </c>
      <c r="K11" s="33">
        <v>0.16500000000000001</v>
      </c>
      <c r="L11" s="32" t="s">
        <v>496</v>
      </c>
      <c r="M11" s="33" t="s">
        <v>910</v>
      </c>
      <c r="N11" s="32" t="s">
        <v>1399</v>
      </c>
      <c r="O11" s="33" t="s">
        <v>183</v>
      </c>
      <c r="P11" s="32">
        <v>1535</v>
      </c>
      <c r="Q11" s="33">
        <v>0.19600000000000001</v>
      </c>
      <c r="R11" s="18"/>
      <c r="S11" s="18"/>
      <c r="T11" s="18"/>
      <c r="U11" s="18"/>
      <c r="V11" s="18"/>
      <c r="W11" s="18"/>
      <c r="X11" s="18"/>
    </row>
    <row r="12" spans="1:31" ht="15">
      <c r="A12" s="98"/>
      <c r="B12" s="102" t="s">
        <v>53</v>
      </c>
      <c r="C12" s="21" t="s">
        <v>54</v>
      </c>
      <c r="D12" s="32">
        <v>165272</v>
      </c>
      <c r="E12" s="35">
        <v>8.9999999999999993E-3</v>
      </c>
      <c r="F12" s="32">
        <v>161742</v>
      </c>
      <c r="G12" s="33">
        <v>1.0999999999999999E-2</v>
      </c>
      <c r="H12" s="32">
        <v>2039</v>
      </c>
      <c r="I12" s="33">
        <v>0.16700000000000001</v>
      </c>
      <c r="J12" s="32">
        <v>2364</v>
      </c>
      <c r="K12" s="33">
        <v>0.154</v>
      </c>
      <c r="L12" s="32" t="s">
        <v>136</v>
      </c>
      <c r="M12" s="33" t="s">
        <v>137</v>
      </c>
      <c r="N12" s="32">
        <v>3175</v>
      </c>
      <c r="O12" s="33">
        <v>0.13500000000000001</v>
      </c>
      <c r="P12" s="32">
        <v>7855</v>
      </c>
      <c r="Q12" s="33">
        <v>8.4000000000000005E-2</v>
      </c>
      <c r="R12" s="18"/>
      <c r="S12" s="18"/>
      <c r="T12" s="18"/>
      <c r="U12" s="18"/>
      <c r="V12" s="18"/>
      <c r="W12" s="18"/>
      <c r="X12" s="18"/>
    </row>
    <row r="13" spans="1:31" ht="15">
      <c r="A13" s="98"/>
      <c r="B13" s="102"/>
      <c r="C13" s="20" t="s">
        <v>88</v>
      </c>
      <c r="D13" s="32">
        <v>33089</v>
      </c>
      <c r="E13" s="35">
        <v>0.04</v>
      </c>
      <c r="F13" s="32">
        <v>24859</v>
      </c>
      <c r="G13" s="33">
        <v>4.7E-2</v>
      </c>
      <c r="H13" s="32" t="s">
        <v>1259</v>
      </c>
      <c r="I13" s="33" t="s">
        <v>173</v>
      </c>
      <c r="J13" s="32">
        <v>5846</v>
      </c>
      <c r="K13" s="33">
        <v>0.1</v>
      </c>
      <c r="L13" s="32" t="s">
        <v>110</v>
      </c>
      <c r="M13" s="33" t="s">
        <v>111</v>
      </c>
      <c r="N13" s="32">
        <v>1268</v>
      </c>
      <c r="O13" s="33">
        <v>0.224</v>
      </c>
      <c r="P13" s="32">
        <v>7562</v>
      </c>
      <c r="Q13" s="33">
        <v>9.0999999999999998E-2</v>
      </c>
      <c r="R13" s="18"/>
      <c r="S13" s="18"/>
      <c r="T13" s="18"/>
      <c r="U13" s="18"/>
      <c r="V13" s="18"/>
      <c r="W13" s="18"/>
      <c r="X13" s="18"/>
    </row>
    <row r="14" spans="1:31" ht="15">
      <c r="A14" s="98"/>
      <c r="B14" s="102"/>
      <c r="C14" s="20" t="s">
        <v>55</v>
      </c>
      <c r="D14" s="32">
        <v>12957</v>
      </c>
      <c r="E14" s="35">
        <v>7.1999999999999995E-2</v>
      </c>
      <c r="F14" s="32">
        <v>6339</v>
      </c>
      <c r="G14" s="33">
        <v>0.104</v>
      </c>
      <c r="H14" s="32" t="s">
        <v>110</v>
      </c>
      <c r="I14" s="33" t="s">
        <v>111</v>
      </c>
      <c r="J14" s="32" t="s">
        <v>110</v>
      </c>
      <c r="K14" s="33" t="s">
        <v>111</v>
      </c>
      <c r="L14" s="32" t="s">
        <v>110</v>
      </c>
      <c r="M14" s="33" t="s">
        <v>111</v>
      </c>
      <c r="N14" s="32" t="s">
        <v>565</v>
      </c>
      <c r="O14" s="33" t="s">
        <v>389</v>
      </c>
      <c r="P14" s="32">
        <v>11383</v>
      </c>
      <c r="Q14" s="33">
        <v>7.6999999999999999E-2</v>
      </c>
      <c r="R14" s="18"/>
      <c r="S14" s="18"/>
      <c r="T14" s="18"/>
      <c r="U14" s="18"/>
      <c r="V14" s="18"/>
      <c r="W14" s="18"/>
      <c r="X14" s="18"/>
    </row>
    <row r="15" spans="1:31" ht="15">
      <c r="A15" s="98"/>
      <c r="B15" s="102"/>
      <c r="C15" s="20" t="s">
        <v>56</v>
      </c>
      <c r="D15" s="32">
        <v>2640</v>
      </c>
      <c r="E15" s="35">
        <v>0.14599999999999999</v>
      </c>
      <c r="F15" s="32">
        <v>960</v>
      </c>
      <c r="G15" s="33">
        <v>0.24099999999999999</v>
      </c>
      <c r="H15" s="32" t="s">
        <v>606</v>
      </c>
      <c r="I15" s="33" t="s">
        <v>1354</v>
      </c>
      <c r="J15" s="32" t="s">
        <v>110</v>
      </c>
      <c r="K15" s="33" t="s">
        <v>111</v>
      </c>
      <c r="L15" s="32" t="s">
        <v>110</v>
      </c>
      <c r="M15" s="33" t="s">
        <v>111</v>
      </c>
      <c r="N15" s="32" t="s">
        <v>290</v>
      </c>
      <c r="O15" s="33" t="s">
        <v>217</v>
      </c>
      <c r="P15" s="32">
        <v>2144</v>
      </c>
      <c r="Q15" s="33">
        <v>0.161</v>
      </c>
      <c r="R15" s="18"/>
      <c r="S15" s="18"/>
      <c r="T15" s="18"/>
      <c r="U15" s="18"/>
      <c r="V15" s="18"/>
      <c r="W15" s="18"/>
      <c r="X15" s="18"/>
    </row>
    <row r="16" spans="1:31" ht="15">
      <c r="A16" s="98"/>
      <c r="B16" s="102"/>
      <c r="C16" s="20" t="s">
        <v>57</v>
      </c>
      <c r="D16" s="32" t="s">
        <v>110</v>
      </c>
      <c r="E16" s="35" t="s">
        <v>111</v>
      </c>
      <c r="F16" s="32" t="s">
        <v>110</v>
      </c>
      <c r="G16" s="33" t="s">
        <v>111</v>
      </c>
      <c r="H16" s="32" t="s">
        <v>110</v>
      </c>
      <c r="I16" s="33" t="s">
        <v>111</v>
      </c>
      <c r="J16" s="32" t="s">
        <v>110</v>
      </c>
      <c r="K16" s="33" t="s">
        <v>111</v>
      </c>
      <c r="L16" s="32" t="s">
        <v>110</v>
      </c>
      <c r="M16" s="33" t="s">
        <v>111</v>
      </c>
      <c r="N16" s="32" t="s">
        <v>110</v>
      </c>
      <c r="O16" s="33" t="s">
        <v>111</v>
      </c>
      <c r="P16" s="32" t="s">
        <v>110</v>
      </c>
      <c r="Q16" s="33" t="s">
        <v>111</v>
      </c>
      <c r="R16" s="18"/>
      <c r="S16" s="18"/>
      <c r="T16" s="18"/>
      <c r="U16" s="18"/>
      <c r="V16" s="18"/>
      <c r="W16" s="18"/>
      <c r="X16" s="18"/>
    </row>
    <row r="17" spans="1:24" ht="15">
      <c r="A17" s="98"/>
      <c r="B17" s="103" t="s">
        <v>58</v>
      </c>
      <c r="C17" s="17" t="s">
        <v>89</v>
      </c>
      <c r="D17" s="32">
        <v>136255</v>
      </c>
      <c r="E17" s="35">
        <v>1.2E-2</v>
      </c>
      <c r="F17" s="32">
        <v>135841</v>
      </c>
      <c r="G17" s="33">
        <v>1.2999999999999999E-2</v>
      </c>
      <c r="H17" s="32">
        <v>1593</v>
      </c>
      <c r="I17" s="33">
        <v>0.189</v>
      </c>
      <c r="J17" s="32" t="s">
        <v>186</v>
      </c>
      <c r="K17" s="33" t="s">
        <v>353</v>
      </c>
      <c r="L17" s="32" t="s">
        <v>1397</v>
      </c>
      <c r="M17" s="33" t="s">
        <v>805</v>
      </c>
      <c r="N17" s="32">
        <v>2183</v>
      </c>
      <c r="O17" s="33">
        <v>0.16200000000000001</v>
      </c>
      <c r="P17" s="32">
        <v>956</v>
      </c>
      <c r="Q17" s="33">
        <v>0.246</v>
      </c>
      <c r="R17" s="18"/>
      <c r="S17" s="18"/>
      <c r="T17" s="18"/>
      <c r="U17" s="18"/>
      <c r="V17" s="18"/>
      <c r="W17" s="18"/>
      <c r="X17" s="18"/>
    </row>
    <row r="18" spans="1:24" ht="15">
      <c r="A18" s="98"/>
      <c r="B18" s="103"/>
      <c r="C18" s="17" t="s">
        <v>90</v>
      </c>
      <c r="D18" s="32">
        <v>22405</v>
      </c>
      <c r="E18" s="35">
        <v>4.8000000000000001E-2</v>
      </c>
      <c r="F18" s="32">
        <v>19396</v>
      </c>
      <c r="G18" s="33">
        <v>5.1999999999999998E-2</v>
      </c>
      <c r="H18" s="32" t="s">
        <v>954</v>
      </c>
      <c r="I18" s="33" t="s">
        <v>637</v>
      </c>
      <c r="J18" s="32">
        <v>1539</v>
      </c>
      <c r="K18" s="33">
        <v>0.191</v>
      </c>
      <c r="L18" s="32" t="s">
        <v>110</v>
      </c>
      <c r="M18" s="33" t="s">
        <v>111</v>
      </c>
      <c r="N18" s="32">
        <v>897</v>
      </c>
      <c r="O18" s="33">
        <v>0.26</v>
      </c>
      <c r="P18" s="32">
        <v>6757</v>
      </c>
      <c r="Q18" s="33">
        <v>9.0999999999999998E-2</v>
      </c>
      <c r="R18" s="18"/>
      <c r="S18" s="18"/>
      <c r="T18" s="18"/>
      <c r="U18" s="18"/>
      <c r="V18" s="18"/>
      <c r="W18" s="18"/>
      <c r="X18" s="18"/>
    </row>
    <row r="19" spans="1:24" ht="15">
      <c r="A19" s="98"/>
      <c r="B19" s="103"/>
      <c r="C19" s="17" t="s">
        <v>91</v>
      </c>
      <c r="D19" s="32">
        <v>40990</v>
      </c>
      <c r="E19" s="35">
        <v>3.5999999999999997E-2</v>
      </c>
      <c r="F19" s="32">
        <v>25177</v>
      </c>
      <c r="G19" s="33">
        <v>4.8000000000000001E-2</v>
      </c>
      <c r="H19" s="32" t="s">
        <v>557</v>
      </c>
      <c r="I19" s="33" t="s">
        <v>448</v>
      </c>
      <c r="J19" s="32">
        <v>4045</v>
      </c>
      <c r="K19" s="33">
        <v>0.12</v>
      </c>
      <c r="L19" s="32" t="s">
        <v>110</v>
      </c>
      <c r="M19" s="33" t="s">
        <v>111</v>
      </c>
      <c r="N19" s="32">
        <v>1744</v>
      </c>
      <c r="O19" s="33">
        <v>0.187</v>
      </c>
      <c r="P19" s="32">
        <v>19090</v>
      </c>
      <c r="Q19" s="33">
        <v>5.7000000000000002E-2</v>
      </c>
      <c r="R19" s="18"/>
      <c r="S19" s="18"/>
      <c r="T19" s="18"/>
      <c r="U19" s="18"/>
      <c r="V19" s="18"/>
      <c r="W19" s="18"/>
      <c r="X19" s="18"/>
    </row>
    <row r="20" spans="1:24" ht="15">
      <c r="A20" s="98"/>
      <c r="B20" s="103"/>
      <c r="C20" s="17" t="s">
        <v>92</v>
      </c>
      <c r="D20" s="32">
        <v>6877</v>
      </c>
      <c r="E20" s="35">
        <v>9.6000000000000002E-2</v>
      </c>
      <c r="F20" s="32">
        <v>6437</v>
      </c>
      <c r="G20" s="33">
        <v>9.9000000000000005E-2</v>
      </c>
      <c r="H20" s="32" t="s">
        <v>110</v>
      </c>
      <c r="I20" s="33" t="s">
        <v>111</v>
      </c>
      <c r="J20" s="32">
        <v>1780</v>
      </c>
      <c r="K20" s="33">
        <v>0.184</v>
      </c>
      <c r="L20" s="32" t="s">
        <v>110</v>
      </c>
      <c r="M20" s="33" t="s">
        <v>111</v>
      </c>
      <c r="N20" s="32" t="s">
        <v>354</v>
      </c>
      <c r="O20" s="33" t="s">
        <v>1391</v>
      </c>
      <c r="P20" s="32">
        <v>1725</v>
      </c>
      <c r="Q20" s="33">
        <v>0.2</v>
      </c>
      <c r="R20" s="18"/>
      <c r="S20" s="18"/>
      <c r="T20" s="18"/>
      <c r="U20" s="18"/>
      <c r="V20" s="18"/>
      <c r="W20" s="18"/>
      <c r="X20" s="18"/>
    </row>
    <row r="21" spans="1:24" ht="15">
      <c r="A21" s="98"/>
      <c r="B21" s="103"/>
      <c r="C21" s="17" t="s">
        <v>93</v>
      </c>
      <c r="D21" s="32" t="s">
        <v>436</v>
      </c>
      <c r="E21" s="35" t="s">
        <v>1373</v>
      </c>
      <c r="F21" s="32" t="s">
        <v>1110</v>
      </c>
      <c r="G21" s="33" t="s">
        <v>1374</v>
      </c>
      <c r="H21" s="32" t="s">
        <v>110</v>
      </c>
      <c r="I21" s="33" t="s">
        <v>111</v>
      </c>
      <c r="J21" s="32" t="s">
        <v>110</v>
      </c>
      <c r="K21" s="33" t="s">
        <v>111</v>
      </c>
      <c r="L21" s="32" t="s">
        <v>110</v>
      </c>
      <c r="M21" s="33" t="s">
        <v>111</v>
      </c>
      <c r="N21" s="32" t="s">
        <v>110</v>
      </c>
      <c r="O21" s="33" t="s">
        <v>111</v>
      </c>
      <c r="P21" s="32" t="s">
        <v>110</v>
      </c>
      <c r="Q21" s="33" t="s">
        <v>111</v>
      </c>
      <c r="R21" s="18"/>
      <c r="S21" s="18"/>
      <c r="T21" s="18"/>
      <c r="U21" s="18"/>
      <c r="V21" s="18"/>
      <c r="W21" s="18"/>
      <c r="X21" s="18"/>
    </row>
    <row r="22" spans="1:24" ht="15">
      <c r="A22" s="98"/>
      <c r="B22" s="103"/>
      <c r="C22" s="17" t="s">
        <v>94</v>
      </c>
      <c r="D22" s="32">
        <v>7202</v>
      </c>
      <c r="E22" s="35">
        <v>8.7999999999999995E-2</v>
      </c>
      <c r="F22" s="32">
        <v>6821</v>
      </c>
      <c r="G22" s="33">
        <v>9.0999999999999998E-2</v>
      </c>
      <c r="H22" s="32" t="s">
        <v>401</v>
      </c>
      <c r="I22" s="33" t="s">
        <v>1383</v>
      </c>
      <c r="J22" s="32" t="s">
        <v>885</v>
      </c>
      <c r="K22" s="33" t="s">
        <v>1375</v>
      </c>
      <c r="L22" s="32" t="s">
        <v>110</v>
      </c>
      <c r="M22" s="33" t="s">
        <v>111</v>
      </c>
      <c r="N22" s="32" t="s">
        <v>142</v>
      </c>
      <c r="O22" s="33" t="s">
        <v>1406</v>
      </c>
      <c r="P22" s="32" t="s">
        <v>857</v>
      </c>
      <c r="Q22" s="33" t="s">
        <v>241</v>
      </c>
      <c r="R22" s="18"/>
      <c r="S22" s="18"/>
      <c r="T22" s="18"/>
      <c r="U22" s="18"/>
      <c r="V22" s="18"/>
      <c r="W22" s="18"/>
      <c r="X22" s="18"/>
    </row>
    <row r="23" spans="1:24" ht="15">
      <c r="A23" s="98"/>
      <c r="B23" s="103" t="s">
        <v>59</v>
      </c>
      <c r="C23" s="22" t="s">
        <v>95</v>
      </c>
      <c r="D23" s="32">
        <v>99776</v>
      </c>
      <c r="E23" s="35">
        <v>1.7999999999999999E-2</v>
      </c>
      <c r="F23" s="32">
        <v>91133</v>
      </c>
      <c r="G23" s="33">
        <v>0.02</v>
      </c>
      <c r="H23" s="32">
        <v>1046</v>
      </c>
      <c r="I23" s="33">
        <v>0.24</v>
      </c>
      <c r="J23" s="32">
        <v>3670</v>
      </c>
      <c r="K23" s="33">
        <v>0.127</v>
      </c>
      <c r="L23" s="32" t="s">
        <v>142</v>
      </c>
      <c r="M23" s="33" t="s">
        <v>1391</v>
      </c>
      <c r="N23" s="32">
        <v>2196</v>
      </c>
      <c r="O23" s="33">
        <v>0.16500000000000001</v>
      </c>
      <c r="P23" s="32">
        <v>14343</v>
      </c>
      <c r="Q23" s="33">
        <v>6.5000000000000002E-2</v>
      </c>
      <c r="R23" s="18"/>
      <c r="S23" s="18"/>
      <c r="T23" s="18"/>
      <c r="U23" s="18"/>
      <c r="V23" s="18"/>
      <c r="W23" s="18"/>
      <c r="X23" s="18"/>
    </row>
    <row r="24" spans="1:24" ht="15">
      <c r="A24" s="98"/>
      <c r="B24" s="103"/>
      <c r="C24" s="17" t="s">
        <v>96</v>
      </c>
      <c r="D24" s="32">
        <v>10550</v>
      </c>
      <c r="E24" s="35">
        <v>7.1999999999999995E-2</v>
      </c>
      <c r="F24" s="32">
        <v>10012</v>
      </c>
      <c r="G24" s="33">
        <v>7.3999999999999996E-2</v>
      </c>
      <c r="H24" s="32" t="s">
        <v>1376</v>
      </c>
      <c r="I24" s="33" t="s">
        <v>1377</v>
      </c>
      <c r="J24" s="32" t="s">
        <v>128</v>
      </c>
      <c r="K24" s="33" t="s">
        <v>396</v>
      </c>
      <c r="L24" s="32" t="s">
        <v>110</v>
      </c>
      <c r="M24" s="33" t="s">
        <v>111</v>
      </c>
      <c r="N24" s="32" t="s">
        <v>781</v>
      </c>
      <c r="O24" s="33" t="s">
        <v>637</v>
      </c>
      <c r="P24" s="32">
        <v>1096</v>
      </c>
      <c r="Q24" s="33">
        <v>0.23499999999999999</v>
      </c>
      <c r="R24" s="18"/>
      <c r="S24" s="18"/>
      <c r="T24" s="18"/>
      <c r="U24" s="18"/>
      <c r="V24" s="18"/>
      <c r="W24" s="18"/>
      <c r="X24" s="18"/>
    </row>
    <row r="25" spans="1:24" ht="15">
      <c r="A25" s="98"/>
      <c r="B25" s="103"/>
      <c r="C25" s="17" t="s">
        <v>97</v>
      </c>
      <c r="D25" s="32">
        <v>11388</v>
      </c>
      <c r="E25" s="35">
        <v>6.9000000000000006E-2</v>
      </c>
      <c r="F25" s="32">
        <v>10526</v>
      </c>
      <c r="G25" s="33">
        <v>7.0999999999999994E-2</v>
      </c>
      <c r="H25" s="32" t="s">
        <v>926</v>
      </c>
      <c r="I25" s="33" t="s">
        <v>404</v>
      </c>
      <c r="J25" s="32" t="s">
        <v>321</v>
      </c>
      <c r="K25" s="33" t="s">
        <v>137</v>
      </c>
      <c r="L25" s="32" t="s">
        <v>110</v>
      </c>
      <c r="M25" s="33" t="s">
        <v>111</v>
      </c>
      <c r="N25" s="32" t="s">
        <v>130</v>
      </c>
      <c r="O25" s="33" t="s">
        <v>1244</v>
      </c>
      <c r="P25" s="32">
        <v>1341</v>
      </c>
      <c r="Q25" s="33">
        <v>0.21199999999999999</v>
      </c>
      <c r="R25" s="18"/>
      <c r="S25" s="18"/>
      <c r="T25" s="18"/>
      <c r="U25" s="18"/>
      <c r="V25" s="18"/>
      <c r="W25" s="18"/>
      <c r="X25" s="18"/>
    </row>
    <row r="26" spans="1:24" ht="15">
      <c r="A26" s="98"/>
      <c r="B26" s="103"/>
      <c r="C26" s="17" t="s">
        <v>60</v>
      </c>
      <c r="D26" s="32">
        <v>18153</v>
      </c>
      <c r="E26" s="35">
        <v>5.2999999999999999E-2</v>
      </c>
      <c r="F26" s="32">
        <v>16922</v>
      </c>
      <c r="G26" s="33">
        <v>5.5E-2</v>
      </c>
      <c r="H26" s="32" t="s">
        <v>1265</v>
      </c>
      <c r="I26" s="33" t="s">
        <v>391</v>
      </c>
      <c r="J26" s="32" t="s">
        <v>1223</v>
      </c>
      <c r="K26" s="33" t="s">
        <v>1127</v>
      </c>
      <c r="L26" s="32" t="s">
        <v>110</v>
      </c>
      <c r="M26" s="33" t="s">
        <v>111</v>
      </c>
      <c r="N26" s="32" t="s">
        <v>1400</v>
      </c>
      <c r="O26" s="33" t="s">
        <v>173</v>
      </c>
      <c r="P26" s="32">
        <v>1872</v>
      </c>
      <c r="Q26" s="33">
        <v>0.17799999999999999</v>
      </c>
      <c r="R26" s="18"/>
      <c r="S26" s="18"/>
      <c r="T26" s="18"/>
      <c r="U26" s="18"/>
      <c r="V26" s="18"/>
      <c r="W26" s="18"/>
      <c r="X26" s="18"/>
    </row>
    <row r="27" spans="1:24" ht="15">
      <c r="A27" s="98"/>
      <c r="B27" s="103"/>
      <c r="C27" s="22" t="s">
        <v>61</v>
      </c>
      <c r="D27" s="32">
        <v>5440</v>
      </c>
      <c r="E27" s="35">
        <v>0.106</v>
      </c>
      <c r="F27" s="32">
        <v>4284</v>
      </c>
      <c r="G27" s="33">
        <v>0.11799999999999999</v>
      </c>
      <c r="H27" s="32" t="s">
        <v>1378</v>
      </c>
      <c r="I27" s="33" t="s">
        <v>1379</v>
      </c>
      <c r="J27" s="32" t="s">
        <v>174</v>
      </c>
      <c r="K27" s="33" t="s">
        <v>919</v>
      </c>
      <c r="L27" s="32" t="s">
        <v>110</v>
      </c>
      <c r="M27" s="33" t="s">
        <v>111</v>
      </c>
      <c r="N27" s="32" t="s">
        <v>1384</v>
      </c>
      <c r="O27" s="33" t="s">
        <v>1256</v>
      </c>
      <c r="P27" s="32">
        <v>1629</v>
      </c>
      <c r="Q27" s="33">
        <v>0.19900000000000001</v>
      </c>
      <c r="R27" s="18"/>
      <c r="S27" s="18"/>
      <c r="T27" s="18"/>
      <c r="U27" s="18"/>
      <c r="V27" s="18"/>
      <c r="W27" s="18"/>
      <c r="X27" s="18"/>
    </row>
    <row r="28" spans="1:24" ht="15">
      <c r="A28" s="98"/>
      <c r="B28" s="103"/>
      <c r="C28" s="22" t="s">
        <v>62</v>
      </c>
      <c r="D28" s="32">
        <v>11276</v>
      </c>
      <c r="E28" s="35">
        <v>7.1999999999999995E-2</v>
      </c>
      <c r="F28" s="32">
        <v>11008</v>
      </c>
      <c r="G28" s="33">
        <v>7.2999999999999995E-2</v>
      </c>
      <c r="H28" s="32" t="s">
        <v>941</v>
      </c>
      <c r="I28" s="33" t="s">
        <v>929</v>
      </c>
      <c r="J28" s="32" t="s">
        <v>1384</v>
      </c>
      <c r="K28" s="33" t="s">
        <v>884</v>
      </c>
      <c r="L28" s="32" t="s">
        <v>110</v>
      </c>
      <c r="M28" s="33" t="s">
        <v>111</v>
      </c>
      <c r="N28" s="32" t="s">
        <v>293</v>
      </c>
      <c r="O28" s="33" t="s">
        <v>1401</v>
      </c>
      <c r="P28" s="32">
        <v>1234</v>
      </c>
      <c r="Q28" s="33">
        <v>0.22700000000000001</v>
      </c>
      <c r="R28" s="18"/>
      <c r="S28" s="18"/>
      <c r="T28" s="18"/>
      <c r="U28" s="18"/>
      <c r="V28" s="18"/>
      <c r="W28" s="18"/>
      <c r="X28" s="18"/>
    </row>
    <row r="29" spans="1:24" ht="15">
      <c r="A29" s="98"/>
      <c r="B29" s="103"/>
      <c r="C29" s="22" t="s">
        <v>63</v>
      </c>
      <c r="D29" s="32">
        <v>11142</v>
      </c>
      <c r="E29" s="35">
        <v>7.0000000000000007E-2</v>
      </c>
      <c r="F29" s="32">
        <v>8336</v>
      </c>
      <c r="G29" s="33">
        <v>7.9000000000000001E-2</v>
      </c>
      <c r="H29" s="32" t="s">
        <v>896</v>
      </c>
      <c r="I29" s="33" t="s">
        <v>400</v>
      </c>
      <c r="J29" s="32" t="s">
        <v>1385</v>
      </c>
      <c r="K29" s="33" t="s">
        <v>1120</v>
      </c>
      <c r="L29" s="32" t="s">
        <v>110</v>
      </c>
      <c r="M29" s="33" t="s">
        <v>111</v>
      </c>
      <c r="N29" s="32" t="s">
        <v>554</v>
      </c>
      <c r="O29" s="33" t="s">
        <v>803</v>
      </c>
      <c r="P29" s="32">
        <v>3163</v>
      </c>
      <c r="Q29" s="33">
        <v>0.14099999999999999</v>
      </c>
      <c r="R29" s="18"/>
      <c r="S29" s="18"/>
      <c r="T29" s="18"/>
      <c r="U29" s="18"/>
      <c r="V29" s="18"/>
      <c r="W29" s="18"/>
      <c r="X29" s="18"/>
    </row>
    <row r="30" spans="1:24" ht="15">
      <c r="A30" s="98"/>
      <c r="B30" s="103"/>
      <c r="C30" s="22" t="s">
        <v>64</v>
      </c>
      <c r="D30" s="32">
        <v>43154</v>
      </c>
      <c r="E30" s="35">
        <v>3.3000000000000002E-2</v>
      </c>
      <c r="F30" s="32">
        <v>39195</v>
      </c>
      <c r="G30" s="33">
        <v>3.5000000000000003E-2</v>
      </c>
      <c r="H30" s="32" t="s">
        <v>1010</v>
      </c>
      <c r="I30" s="33" t="s">
        <v>907</v>
      </c>
      <c r="J30" s="32">
        <v>2346</v>
      </c>
      <c r="K30" s="33">
        <v>0.154</v>
      </c>
      <c r="L30" s="32" t="s">
        <v>287</v>
      </c>
      <c r="M30" s="33" t="s">
        <v>355</v>
      </c>
      <c r="N30" s="32" t="s">
        <v>1402</v>
      </c>
      <c r="O30" s="33" t="s">
        <v>235</v>
      </c>
      <c r="P30" s="32">
        <v>3266</v>
      </c>
      <c r="Q30" s="33">
        <v>0.13800000000000001</v>
      </c>
      <c r="R30" s="18"/>
      <c r="S30" s="18"/>
      <c r="T30" s="18"/>
      <c r="U30" s="18"/>
      <c r="V30" s="18"/>
      <c r="W30" s="18"/>
      <c r="X30" s="18"/>
    </row>
    <row r="31" spans="1:24" ht="15">
      <c r="A31" s="98"/>
      <c r="B31" s="103"/>
      <c r="C31" s="22" t="s">
        <v>65</v>
      </c>
      <c r="D31" s="32">
        <v>2663</v>
      </c>
      <c r="E31" s="35">
        <v>0.152</v>
      </c>
      <c r="F31" s="32">
        <v>2143</v>
      </c>
      <c r="G31" s="33">
        <v>0.16800000000000001</v>
      </c>
      <c r="H31" s="32" t="s">
        <v>110</v>
      </c>
      <c r="I31" s="33" t="s">
        <v>111</v>
      </c>
      <c r="J31" s="32" t="s">
        <v>1386</v>
      </c>
      <c r="K31" s="33" t="s">
        <v>1375</v>
      </c>
      <c r="L31" s="32" t="s">
        <v>110</v>
      </c>
      <c r="M31" s="33" t="s">
        <v>111</v>
      </c>
      <c r="N31" s="32" t="s">
        <v>593</v>
      </c>
      <c r="O31" s="33" t="s">
        <v>385</v>
      </c>
      <c r="P31" s="32" t="s">
        <v>1387</v>
      </c>
      <c r="Q31" s="33" t="s">
        <v>135</v>
      </c>
      <c r="R31" s="18"/>
      <c r="S31" s="18"/>
      <c r="T31" s="18"/>
      <c r="U31" s="18"/>
      <c r="V31" s="18"/>
      <c r="W31" s="18"/>
      <c r="X31" s="18"/>
    </row>
    <row r="32" spans="1:24" ht="15">
      <c r="A32" s="98"/>
      <c r="B32" s="103"/>
      <c r="C32" s="22" t="s">
        <v>66</v>
      </c>
      <c r="D32" s="32" t="s">
        <v>1208</v>
      </c>
      <c r="E32" s="35" t="s">
        <v>307</v>
      </c>
      <c r="F32" s="32" t="s">
        <v>766</v>
      </c>
      <c r="G32" s="33" t="s">
        <v>919</v>
      </c>
      <c r="H32" s="32" t="s">
        <v>110</v>
      </c>
      <c r="I32" s="33" t="s">
        <v>111</v>
      </c>
      <c r="J32" s="32" t="s">
        <v>110</v>
      </c>
      <c r="K32" s="33" t="s">
        <v>111</v>
      </c>
      <c r="L32" s="32" t="s">
        <v>110</v>
      </c>
      <c r="M32" s="33" t="s">
        <v>111</v>
      </c>
      <c r="N32" s="32" t="s">
        <v>110</v>
      </c>
      <c r="O32" s="33" t="s">
        <v>111</v>
      </c>
      <c r="P32" s="32" t="s">
        <v>694</v>
      </c>
      <c r="Q32" s="33" t="s">
        <v>398</v>
      </c>
      <c r="R32" s="18"/>
      <c r="S32" s="18"/>
      <c r="T32" s="18"/>
      <c r="U32" s="18"/>
      <c r="V32" s="18"/>
      <c r="W32" s="18"/>
      <c r="X32" s="18"/>
    </row>
    <row r="33" spans="1:31" ht="15">
      <c r="A33" s="98"/>
      <c r="B33" s="103" t="s">
        <v>67</v>
      </c>
      <c r="C33" s="17" t="s">
        <v>68</v>
      </c>
      <c r="D33" s="32">
        <v>12866</v>
      </c>
      <c r="E33" s="35">
        <v>6.5000000000000002E-2</v>
      </c>
      <c r="F33" s="32">
        <v>12540</v>
      </c>
      <c r="G33" s="33">
        <v>6.6000000000000003E-2</v>
      </c>
      <c r="H33" s="32" t="s">
        <v>706</v>
      </c>
      <c r="I33" s="33" t="s">
        <v>1380</v>
      </c>
      <c r="J33" s="32" t="s">
        <v>362</v>
      </c>
      <c r="K33" s="33" t="s">
        <v>414</v>
      </c>
      <c r="L33" s="32" t="s">
        <v>110</v>
      </c>
      <c r="M33" s="33" t="s">
        <v>111</v>
      </c>
      <c r="N33" s="32" t="s">
        <v>345</v>
      </c>
      <c r="O33" s="33" t="s">
        <v>179</v>
      </c>
      <c r="P33" s="32" t="s">
        <v>828</v>
      </c>
      <c r="Q33" s="33" t="s">
        <v>1129</v>
      </c>
      <c r="R33" s="18"/>
      <c r="S33" s="18"/>
      <c r="T33" s="18"/>
      <c r="U33" s="18"/>
      <c r="V33" s="18"/>
      <c r="W33" s="18"/>
      <c r="X33" s="18"/>
    </row>
    <row r="34" spans="1:31" ht="15">
      <c r="A34" s="98"/>
      <c r="B34" s="103"/>
      <c r="C34" s="17" t="s">
        <v>69</v>
      </c>
      <c r="D34" s="32">
        <v>23941</v>
      </c>
      <c r="E34" s="35">
        <v>4.7E-2</v>
      </c>
      <c r="F34" s="32">
        <v>23162</v>
      </c>
      <c r="G34" s="33">
        <v>4.8000000000000001E-2</v>
      </c>
      <c r="H34" s="32" t="s">
        <v>1103</v>
      </c>
      <c r="I34" s="33" t="s">
        <v>372</v>
      </c>
      <c r="J34" s="32" t="s">
        <v>874</v>
      </c>
      <c r="K34" s="33" t="s">
        <v>254</v>
      </c>
      <c r="L34" s="32" t="s">
        <v>110</v>
      </c>
      <c r="M34" s="33" t="s">
        <v>111</v>
      </c>
      <c r="N34" s="32" t="s">
        <v>1403</v>
      </c>
      <c r="O34" s="33" t="s">
        <v>123</v>
      </c>
      <c r="P34" s="32">
        <v>1649</v>
      </c>
      <c r="Q34" s="33">
        <v>0.19400000000000001</v>
      </c>
      <c r="R34" s="18"/>
      <c r="S34" s="18"/>
      <c r="T34" s="18"/>
      <c r="U34" s="18"/>
      <c r="V34" s="18"/>
      <c r="W34" s="18"/>
      <c r="X34" s="18"/>
    </row>
    <row r="35" spans="1:31" ht="15">
      <c r="A35" s="98"/>
      <c r="B35" s="103"/>
      <c r="C35" s="17" t="s">
        <v>70</v>
      </c>
      <c r="D35" s="32">
        <v>27004</v>
      </c>
      <c r="E35" s="35">
        <v>4.3999999999999997E-2</v>
      </c>
      <c r="F35" s="32">
        <v>26344</v>
      </c>
      <c r="G35" s="33">
        <v>4.3999999999999997E-2</v>
      </c>
      <c r="H35" s="32" t="s">
        <v>392</v>
      </c>
      <c r="I35" s="33" t="s">
        <v>428</v>
      </c>
      <c r="J35" s="32" t="s">
        <v>1387</v>
      </c>
      <c r="K35" s="33" t="s">
        <v>353</v>
      </c>
      <c r="L35" s="32" t="s">
        <v>110</v>
      </c>
      <c r="M35" s="33" t="s">
        <v>111</v>
      </c>
      <c r="N35" s="32" t="s">
        <v>1119</v>
      </c>
      <c r="O35" s="33" t="s">
        <v>590</v>
      </c>
      <c r="P35" s="32">
        <v>1843</v>
      </c>
      <c r="Q35" s="33">
        <v>0.182</v>
      </c>
      <c r="R35" s="18"/>
      <c r="S35" s="18"/>
      <c r="T35" s="18"/>
      <c r="U35" s="18"/>
      <c r="V35" s="18"/>
      <c r="W35" s="18"/>
      <c r="X35" s="18"/>
    </row>
    <row r="36" spans="1:31" ht="15">
      <c r="A36" s="98"/>
      <c r="B36" s="103"/>
      <c r="C36" s="17" t="s">
        <v>71</v>
      </c>
      <c r="D36" s="32">
        <v>10813</v>
      </c>
      <c r="E36" s="35">
        <v>7.0999999999999994E-2</v>
      </c>
      <c r="F36" s="32">
        <v>10465</v>
      </c>
      <c r="G36" s="33">
        <v>7.1999999999999995E-2</v>
      </c>
      <c r="H36" s="32" t="s">
        <v>1381</v>
      </c>
      <c r="I36" s="33" t="s">
        <v>910</v>
      </c>
      <c r="J36" s="32" t="s">
        <v>136</v>
      </c>
      <c r="K36" s="33" t="s">
        <v>254</v>
      </c>
      <c r="L36" s="32" t="s">
        <v>110</v>
      </c>
      <c r="M36" s="33" t="s">
        <v>111</v>
      </c>
      <c r="N36" s="32" t="s">
        <v>771</v>
      </c>
      <c r="O36" s="33" t="s">
        <v>396</v>
      </c>
      <c r="P36" s="32" t="s">
        <v>1407</v>
      </c>
      <c r="Q36" s="33" t="s">
        <v>869</v>
      </c>
      <c r="R36" s="18"/>
      <c r="S36" s="18"/>
      <c r="T36" s="18"/>
      <c r="U36" s="18"/>
      <c r="V36" s="18"/>
      <c r="W36" s="18"/>
      <c r="X36" s="18"/>
    </row>
    <row r="37" spans="1:31" ht="15">
      <c r="A37" s="98"/>
      <c r="B37" s="103"/>
      <c r="C37" s="17" t="s">
        <v>72</v>
      </c>
      <c r="D37" s="32">
        <v>20109</v>
      </c>
      <c r="E37" s="35">
        <v>5.0999999999999997E-2</v>
      </c>
      <c r="F37" s="32">
        <v>18798</v>
      </c>
      <c r="G37" s="33">
        <v>5.2999999999999999E-2</v>
      </c>
      <c r="H37" s="32" t="s">
        <v>427</v>
      </c>
      <c r="I37" s="33" t="s">
        <v>385</v>
      </c>
      <c r="J37" s="32" t="s">
        <v>1388</v>
      </c>
      <c r="K37" s="33" t="s">
        <v>590</v>
      </c>
      <c r="L37" s="32" t="s">
        <v>110</v>
      </c>
      <c r="M37" s="33" t="s">
        <v>111</v>
      </c>
      <c r="N37" s="32" t="s">
        <v>410</v>
      </c>
      <c r="O37" s="33" t="s">
        <v>411</v>
      </c>
      <c r="P37" s="32">
        <v>2769</v>
      </c>
      <c r="Q37" s="33">
        <v>0.14699999999999999</v>
      </c>
      <c r="R37" s="18"/>
      <c r="S37" s="18"/>
      <c r="T37" s="18"/>
      <c r="U37" s="18"/>
      <c r="V37" s="18"/>
      <c r="W37" s="18"/>
      <c r="X37" s="18"/>
    </row>
    <row r="38" spans="1:31" ht="15">
      <c r="A38" s="98"/>
      <c r="B38" s="103"/>
      <c r="C38" s="17" t="s">
        <v>73</v>
      </c>
      <c r="D38" s="32">
        <v>4535</v>
      </c>
      <c r="E38" s="35">
        <v>0.113</v>
      </c>
      <c r="F38" s="32">
        <v>4410</v>
      </c>
      <c r="G38" s="33">
        <v>0.114</v>
      </c>
      <c r="H38" s="32" t="s">
        <v>110</v>
      </c>
      <c r="I38" s="33" t="s">
        <v>111</v>
      </c>
      <c r="J38" s="32" t="s">
        <v>110</v>
      </c>
      <c r="K38" s="33" t="s">
        <v>111</v>
      </c>
      <c r="L38" s="32" t="s">
        <v>110</v>
      </c>
      <c r="M38" s="33" t="s">
        <v>111</v>
      </c>
      <c r="N38" s="32" t="s">
        <v>110</v>
      </c>
      <c r="O38" s="33" t="s">
        <v>111</v>
      </c>
      <c r="P38" s="32" t="s">
        <v>644</v>
      </c>
      <c r="Q38" s="33" t="s">
        <v>1408</v>
      </c>
      <c r="R38" s="18"/>
      <c r="S38" s="18"/>
      <c r="T38" s="18"/>
      <c r="U38" s="18"/>
      <c r="V38" s="18"/>
      <c r="W38" s="18"/>
      <c r="X38" s="18"/>
    </row>
    <row r="39" spans="1:31" ht="15">
      <c r="A39" s="98"/>
      <c r="B39" s="103"/>
      <c r="C39" s="17" t="s">
        <v>74</v>
      </c>
      <c r="D39" s="32">
        <v>19681</v>
      </c>
      <c r="E39" s="35">
        <v>5.2999999999999999E-2</v>
      </c>
      <c r="F39" s="32">
        <v>17433</v>
      </c>
      <c r="G39" s="33">
        <v>5.7000000000000002E-2</v>
      </c>
      <c r="H39" s="32" t="s">
        <v>938</v>
      </c>
      <c r="I39" s="33" t="s">
        <v>1382</v>
      </c>
      <c r="J39" s="32">
        <v>883</v>
      </c>
      <c r="K39" s="33">
        <v>0.26300000000000001</v>
      </c>
      <c r="L39" s="32" t="s">
        <v>110</v>
      </c>
      <c r="M39" s="33" t="s">
        <v>111</v>
      </c>
      <c r="N39" s="32" t="s">
        <v>668</v>
      </c>
      <c r="O39" s="33" t="s">
        <v>1250</v>
      </c>
      <c r="P39" s="32">
        <v>3553</v>
      </c>
      <c r="Q39" s="33">
        <v>0.13600000000000001</v>
      </c>
      <c r="R39" s="18"/>
      <c r="S39" s="18"/>
      <c r="T39" s="18"/>
      <c r="U39" s="18"/>
      <c r="V39" s="18"/>
      <c r="W39" s="18"/>
      <c r="X39" s="18"/>
    </row>
    <row r="40" spans="1:31" ht="15">
      <c r="A40" s="98"/>
      <c r="B40" s="103"/>
      <c r="C40" s="17" t="s">
        <v>75</v>
      </c>
      <c r="D40" s="32">
        <v>6606</v>
      </c>
      <c r="E40" s="35">
        <v>9.5000000000000001E-2</v>
      </c>
      <c r="F40" s="32">
        <v>5237</v>
      </c>
      <c r="G40" s="33">
        <v>0.106</v>
      </c>
      <c r="H40" s="32" t="s">
        <v>925</v>
      </c>
      <c r="I40" s="33" t="s">
        <v>420</v>
      </c>
      <c r="J40" s="32" t="s">
        <v>770</v>
      </c>
      <c r="K40" s="33" t="s">
        <v>344</v>
      </c>
      <c r="L40" s="32" t="s">
        <v>110</v>
      </c>
      <c r="M40" s="33" t="s">
        <v>111</v>
      </c>
      <c r="N40" s="32" t="s">
        <v>926</v>
      </c>
      <c r="O40" s="33" t="s">
        <v>1404</v>
      </c>
      <c r="P40" s="32">
        <v>2002</v>
      </c>
      <c r="Q40" s="33">
        <v>0.18</v>
      </c>
      <c r="R40" s="18"/>
      <c r="S40" s="18"/>
      <c r="T40" s="18"/>
      <c r="U40" s="18"/>
      <c r="V40" s="18"/>
      <c r="W40" s="18"/>
      <c r="X40" s="18"/>
    </row>
    <row r="41" spans="1:31" ht="15">
      <c r="A41" s="98"/>
      <c r="B41" s="103"/>
      <c r="C41" s="17" t="s">
        <v>76</v>
      </c>
      <c r="D41" s="32">
        <v>7776</v>
      </c>
      <c r="E41" s="35">
        <v>8.6999999999999994E-2</v>
      </c>
      <c r="F41" s="32">
        <v>4792</v>
      </c>
      <c r="G41" s="33">
        <v>0.11</v>
      </c>
      <c r="H41" s="32" t="s">
        <v>110</v>
      </c>
      <c r="I41" s="33" t="s">
        <v>111</v>
      </c>
      <c r="J41" s="32" t="s">
        <v>528</v>
      </c>
      <c r="K41" s="33" t="s">
        <v>743</v>
      </c>
      <c r="L41" s="32" t="s">
        <v>110</v>
      </c>
      <c r="M41" s="33" t="s">
        <v>111</v>
      </c>
      <c r="N41" s="32" t="s">
        <v>795</v>
      </c>
      <c r="O41" s="33" t="s">
        <v>1374</v>
      </c>
      <c r="P41" s="32">
        <v>3367</v>
      </c>
      <c r="Q41" s="33">
        <v>0.13600000000000001</v>
      </c>
      <c r="R41" s="18"/>
      <c r="S41" s="18"/>
      <c r="T41" s="18"/>
      <c r="U41" s="18"/>
      <c r="V41" s="18"/>
      <c r="W41" s="18"/>
      <c r="X41" s="18"/>
    </row>
    <row r="42" spans="1:31" ht="15">
      <c r="A42" s="98"/>
      <c r="B42" s="103"/>
      <c r="C42" s="17" t="s">
        <v>77</v>
      </c>
      <c r="D42" s="32">
        <v>73675</v>
      </c>
      <c r="E42" s="35">
        <v>2.3E-2</v>
      </c>
      <c r="F42" s="32">
        <v>64966</v>
      </c>
      <c r="G42" s="33">
        <v>2.5000000000000001E-2</v>
      </c>
      <c r="H42" s="32">
        <v>1128</v>
      </c>
      <c r="I42" s="33">
        <v>0.224</v>
      </c>
      <c r="J42" s="32">
        <v>3475</v>
      </c>
      <c r="K42" s="33">
        <v>0.127</v>
      </c>
      <c r="L42" s="32" t="s">
        <v>841</v>
      </c>
      <c r="M42" s="33" t="s">
        <v>1395</v>
      </c>
      <c r="N42" s="32">
        <v>1906</v>
      </c>
      <c r="O42" s="33">
        <v>0.17599999999999999</v>
      </c>
      <c r="P42" s="32">
        <v>10075</v>
      </c>
      <c r="Q42" s="33">
        <v>7.8E-2</v>
      </c>
      <c r="R42" s="18"/>
      <c r="S42" s="18"/>
      <c r="T42" s="18"/>
      <c r="U42" s="18"/>
      <c r="V42" s="18"/>
      <c r="W42" s="18"/>
      <c r="X42" s="18"/>
    </row>
    <row r="43" spans="1:31" ht="15">
      <c r="A43" s="98"/>
      <c r="B43" s="104"/>
      <c r="C43" s="23" t="s">
        <v>78</v>
      </c>
      <c r="D43" s="32">
        <v>6967</v>
      </c>
      <c r="E43" s="35">
        <v>9.0999999999999998E-2</v>
      </c>
      <c r="F43" s="32">
        <v>5753</v>
      </c>
      <c r="G43" s="33">
        <v>0.1</v>
      </c>
      <c r="H43" s="32" t="s">
        <v>110</v>
      </c>
      <c r="I43" s="33" t="s">
        <v>111</v>
      </c>
      <c r="J43" s="32" t="s">
        <v>1389</v>
      </c>
      <c r="K43" s="33" t="s">
        <v>195</v>
      </c>
      <c r="L43" s="32" t="s">
        <v>110</v>
      </c>
      <c r="M43" s="33" t="s">
        <v>111</v>
      </c>
      <c r="N43" s="32" t="s">
        <v>1405</v>
      </c>
      <c r="O43" s="33" t="s">
        <v>420</v>
      </c>
      <c r="P43" s="32">
        <v>2156</v>
      </c>
      <c r="Q43" s="33">
        <v>0.17199999999999999</v>
      </c>
      <c r="R43" s="18"/>
      <c r="S43" s="18"/>
      <c r="T43" s="18"/>
      <c r="U43" s="18"/>
      <c r="V43" s="18"/>
      <c r="W43" s="18"/>
      <c r="X43" s="18"/>
    </row>
    <row r="44" spans="1:31" ht="15">
      <c r="A44" s="98"/>
      <c r="B44" s="98" t="s">
        <v>79</v>
      </c>
      <c r="C44" s="22" t="s">
        <v>80</v>
      </c>
      <c r="D44" s="32">
        <v>52786</v>
      </c>
      <c r="E44" s="35">
        <v>2.9000000000000001E-2</v>
      </c>
      <c r="F44" s="32">
        <v>41348</v>
      </c>
      <c r="G44" s="33">
        <v>3.4000000000000002E-2</v>
      </c>
      <c r="H44" s="32" t="s">
        <v>1225</v>
      </c>
      <c r="I44" s="33" t="s">
        <v>1095</v>
      </c>
      <c r="J44" s="32">
        <v>3632</v>
      </c>
      <c r="K44" s="33">
        <v>0.125</v>
      </c>
      <c r="L44" s="32" t="s">
        <v>1392</v>
      </c>
      <c r="M44" s="33" t="s">
        <v>1377</v>
      </c>
      <c r="N44" s="32">
        <v>978</v>
      </c>
      <c r="O44" s="33">
        <v>0.249</v>
      </c>
      <c r="P44" s="32">
        <v>13656</v>
      </c>
      <c r="Q44" s="33">
        <v>6.7000000000000004E-2</v>
      </c>
      <c r="R44" s="18"/>
      <c r="S44" s="18"/>
      <c r="T44" s="18"/>
      <c r="U44" s="18"/>
      <c r="V44" s="18"/>
      <c r="W44" s="18"/>
      <c r="X44" s="18"/>
    </row>
    <row r="45" spans="1:31" ht="15">
      <c r="A45" s="98"/>
      <c r="B45" s="98"/>
      <c r="C45" s="22" t="s">
        <v>81</v>
      </c>
      <c r="D45" s="32">
        <v>111154</v>
      </c>
      <c r="E45" s="35">
        <v>1.6E-2</v>
      </c>
      <c r="F45" s="32">
        <v>106279</v>
      </c>
      <c r="G45" s="33">
        <v>1.7000000000000001E-2</v>
      </c>
      <c r="H45" s="32">
        <v>1170</v>
      </c>
      <c r="I45" s="33">
        <v>0.222</v>
      </c>
      <c r="J45" s="32">
        <v>3113</v>
      </c>
      <c r="K45" s="33">
        <v>0.13700000000000001</v>
      </c>
      <c r="L45" s="32" t="s">
        <v>392</v>
      </c>
      <c r="M45" s="33" t="s">
        <v>393</v>
      </c>
      <c r="N45" s="32">
        <v>2127</v>
      </c>
      <c r="O45" s="33">
        <v>0.16700000000000001</v>
      </c>
      <c r="P45" s="32">
        <v>9869</v>
      </c>
      <c r="Q45" s="33">
        <v>7.9000000000000001E-2</v>
      </c>
      <c r="R45" s="18"/>
      <c r="S45" s="18"/>
      <c r="T45" s="18"/>
      <c r="U45" s="18"/>
      <c r="V45" s="18"/>
      <c r="W45" s="18"/>
      <c r="X45" s="18"/>
    </row>
    <row r="46" spans="1:31" ht="15">
      <c r="A46" s="98"/>
      <c r="B46" s="98"/>
      <c r="C46" s="22" t="s">
        <v>82</v>
      </c>
      <c r="D46" s="32">
        <v>46822</v>
      </c>
      <c r="E46" s="35">
        <v>3.1E-2</v>
      </c>
      <c r="F46" s="32">
        <v>44714</v>
      </c>
      <c r="G46" s="33">
        <v>3.3000000000000002E-2</v>
      </c>
      <c r="H46" s="32">
        <v>952</v>
      </c>
      <c r="I46" s="33">
        <v>0.246</v>
      </c>
      <c r="J46" s="32">
        <v>1172</v>
      </c>
      <c r="K46" s="33">
        <v>0.223</v>
      </c>
      <c r="L46" s="32" t="s">
        <v>1393</v>
      </c>
      <c r="M46" s="33" t="s">
        <v>1394</v>
      </c>
      <c r="N46" s="32">
        <v>1932</v>
      </c>
      <c r="O46" s="33">
        <v>0.17499999999999999</v>
      </c>
      <c r="P46" s="32">
        <v>3637</v>
      </c>
      <c r="Q46" s="33">
        <v>0.129</v>
      </c>
      <c r="R46" s="18"/>
      <c r="S46" s="18"/>
      <c r="T46" s="18"/>
      <c r="U46" s="18"/>
      <c r="V46" s="18"/>
      <c r="W46" s="18"/>
      <c r="X46" s="18"/>
    </row>
    <row r="47" spans="1:31" ht="15">
      <c r="A47" s="98"/>
      <c r="B47" s="98"/>
      <c r="C47" s="22" t="s">
        <v>83</v>
      </c>
      <c r="D47" s="32">
        <v>3212</v>
      </c>
      <c r="E47" s="35">
        <v>0.13900000000000001</v>
      </c>
      <c r="F47" s="32">
        <v>1559</v>
      </c>
      <c r="G47" s="33">
        <v>0.19600000000000001</v>
      </c>
      <c r="H47" s="32" t="s">
        <v>110</v>
      </c>
      <c r="I47" s="33" t="s">
        <v>111</v>
      </c>
      <c r="J47" s="32" t="s">
        <v>362</v>
      </c>
      <c r="K47" s="33" t="s">
        <v>382</v>
      </c>
      <c r="L47" s="32" t="s">
        <v>110</v>
      </c>
      <c r="M47" s="33" t="s">
        <v>111</v>
      </c>
      <c r="N47" s="32" t="s">
        <v>110</v>
      </c>
      <c r="O47" s="33" t="s">
        <v>111</v>
      </c>
      <c r="P47" s="32">
        <v>1799</v>
      </c>
      <c r="Q47" s="33">
        <v>0.19</v>
      </c>
      <c r="R47" s="18"/>
      <c r="S47" s="18"/>
      <c r="T47" s="18"/>
      <c r="U47" s="18"/>
      <c r="V47" s="18"/>
      <c r="W47" s="18"/>
      <c r="X47" s="18"/>
    </row>
    <row r="48" spans="1:31" ht="15">
      <c r="A48" s="24"/>
      <c r="B48" s="25"/>
      <c r="C48" s="24"/>
      <c r="D48" s="26"/>
      <c r="E48" s="27"/>
      <c r="F48" s="28"/>
      <c r="G48" s="29"/>
      <c r="H48" s="28"/>
      <c r="I48" s="29"/>
      <c r="J48" s="28"/>
      <c r="K48" s="29"/>
      <c r="L48" s="28"/>
      <c r="M48" s="29"/>
      <c r="N48" s="28"/>
      <c r="O48" s="29"/>
      <c r="P48" s="28"/>
      <c r="Q48" s="29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</row>
    <row r="49" spans="1:31" ht="15.75">
      <c r="A49" s="8" t="s">
        <v>43</v>
      </c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18"/>
    </row>
    <row r="50" spans="1:31">
      <c r="A50" s="8" t="s">
        <v>7</v>
      </c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</row>
    <row r="51" spans="1:31">
      <c r="A51" s="8" t="s">
        <v>41</v>
      </c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</row>
    <row r="52" spans="1:31">
      <c r="A52" s="8" t="s">
        <v>8</v>
      </c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</row>
    <row r="53" spans="1:31">
      <c r="A53" s="8" t="s">
        <v>9</v>
      </c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</row>
    <row r="54" spans="1:31">
      <c r="A54" s="8" t="s">
        <v>10</v>
      </c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</row>
    <row r="55" spans="1:31">
      <c r="A55" s="8" t="s">
        <v>42</v>
      </c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</row>
    <row r="56" spans="1:31">
      <c r="A56" s="8" t="s">
        <v>11</v>
      </c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</row>
    <row r="57" spans="1:3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</row>
    <row r="58" spans="1:3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</row>
    <row r="59" spans="1:3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</row>
    <row r="60" spans="1:3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8"/>
      <c r="Y60" s="18"/>
      <c r="Z60" s="18"/>
      <c r="AA60" s="18"/>
      <c r="AB60" s="18"/>
      <c r="AC60" s="18"/>
      <c r="AD60" s="18"/>
      <c r="AE60" s="18"/>
    </row>
    <row r="61" spans="1:3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</row>
    <row r="62" spans="1:3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</row>
    <row r="63" spans="1:3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</row>
    <row r="64" spans="1:3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  <c r="AA64" s="18"/>
      <c r="AB64" s="18"/>
      <c r="AC64" s="18"/>
      <c r="AD64" s="18"/>
      <c r="AE64" s="18"/>
    </row>
  </sheetData>
  <mergeCells count="17">
    <mergeCell ref="N3:O3"/>
    <mergeCell ref="P3:Q3"/>
    <mergeCell ref="A3:C4"/>
    <mergeCell ref="D3:E3"/>
    <mergeCell ref="F3:G3"/>
    <mergeCell ref="H3:I3"/>
    <mergeCell ref="J3:K3"/>
    <mergeCell ref="L3:M3"/>
    <mergeCell ref="B44:B47"/>
    <mergeCell ref="A5:A47"/>
    <mergeCell ref="B5:C5"/>
    <mergeCell ref="B6:B7"/>
    <mergeCell ref="B8:B11"/>
    <mergeCell ref="B12:B16"/>
    <mergeCell ref="B17:B22"/>
    <mergeCell ref="B23:B32"/>
    <mergeCell ref="B33:B43"/>
  </mergeCells>
  <pageMargins left="0.78740157499999996" right="0.78740157499999996" top="0.984251969" bottom="0.984251969" header="0.5" footer="0.5"/>
  <pageSetup paperSize="9" orientation="portrait" horizontalDpi="4294967292" verticalDpi="4294967292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>
  <dimension ref="A1:AE64"/>
  <sheetViews>
    <sheetView zoomScaleNormal="100" workbookViewId="0">
      <pane xSplit="3" ySplit="4" topLeftCell="D5" activePane="bottomRight" state="frozen"/>
      <selection activeCell="D5" sqref="D5"/>
      <selection pane="topRight" activeCell="D5" sqref="D5"/>
      <selection pane="bottomLeft" activeCell="D5" sqref="D5"/>
      <selection pane="bottomRight" activeCell="D5" sqref="D5"/>
    </sheetView>
  </sheetViews>
  <sheetFormatPr baseColWidth="10" defaultRowHeight="14.25"/>
  <cols>
    <col min="1" max="1" width="10.625" customWidth="1"/>
    <col min="2" max="2" width="14" customWidth="1"/>
    <col min="3" max="3" width="34.75" bestFit="1" customWidth="1"/>
    <col min="4" max="17" width="8.75" customWidth="1"/>
    <col min="18" max="18" width="1.25" customWidth="1"/>
    <col min="19" max="29" width="8.75" customWidth="1"/>
    <col min="30" max="30" width="1.25" customWidth="1"/>
  </cols>
  <sheetData>
    <row r="1" spans="1:31" ht="15">
      <c r="A1" s="10" t="s">
        <v>45</v>
      </c>
      <c r="B1" s="1"/>
      <c r="C1" s="1"/>
      <c r="D1" s="2"/>
      <c r="E1" s="2"/>
      <c r="F1" s="2"/>
      <c r="G1" s="2"/>
      <c r="H1" s="2"/>
      <c r="I1" s="2"/>
      <c r="J1" s="18"/>
      <c r="K1" s="18"/>
      <c r="L1" s="18"/>
      <c r="M1" s="18"/>
      <c r="N1" s="18"/>
      <c r="O1" s="18"/>
      <c r="P1" s="18"/>
      <c r="Q1" s="3" t="s">
        <v>13</v>
      </c>
      <c r="R1" s="18"/>
      <c r="S1" s="19"/>
      <c r="T1" s="18"/>
      <c r="U1" s="18"/>
      <c r="V1" s="18"/>
      <c r="W1" s="18"/>
      <c r="X1" s="18"/>
      <c r="Y1" s="18"/>
      <c r="Z1" s="18"/>
      <c r="AA1" s="18"/>
      <c r="AB1" s="18"/>
      <c r="AC1" s="19" t="s">
        <v>46</v>
      </c>
      <c r="AD1" s="18"/>
      <c r="AE1" s="18"/>
    </row>
    <row r="2" spans="1:31">
      <c r="A2" s="4"/>
      <c r="B2" s="4"/>
      <c r="C2" s="4"/>
      <c r="D2" s="5"/>
      <c r="E2" s="5"/>
      <c r="F2" s="5"/>
      <c r="G2" s="5"/>
      <c r="H2" s="5"/>
      <c r="I2" s="5"/>
      <c r="J2" s="18"/>
      <c r="K2" s="18"/>
      <c r="L2" s="18"/>
      <c r="M2" s="18"/>
      <c r="N2" s="18"/>
      <c r="O2" s="18"/>
      <c r="P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</row>
    <row r="3" spans="1:31" ht="14.25" customHeight="1">
      <c r="A3" s="105" t="s">
        <v>47</v>
      </c>
      <c r="B3" s="106"/>
      <c r="C3" s="107"/>
      <c r="D3" s="97" t="s">
        <v>44</v>
      </c>
      <c r="E3" s="99"/>
      <c r="F3" s="95" t="s">
        <v>3</v>
      </c>
      <c r="G3" s="96"/>
      <c r="H3" s="95" t="s">
        <v>4</v>
      </c>
      <c r="I3" s="96"/>
      <c r="J3" s="95" t="s">
        <v>5</v>
      </c>
      <c r="K3" s="96"/>
      <c r="L3" s="95" t="s">
        <v>6</v>
      </c>
      <c r="M3" s="96"/>
      <c r="N3" s="95" t="s">
        <v>12</v>
      </c>
      <c r="O3" s="96"/>
      <c r="P3" s="97" t="s">
        <v>84</v>
      </c>
      <c r="Q3" s="96"/>
      <c r="R3" s="18"/>
      <c r="S3" s="18"/>
      <c r="T3" s="18"/>
      <c r="U3" s="18"/>
      <c r="V3" s="18"/>
      <c r="W3" s="18"/>
      <c r="X3" s="18"/>
    </row>
    <row r="4" spans="1:31" ht="39" customHeight="1">
      <c r="A4" s="108"/>
      <c r="B4" s="109"/>
      <c r="C4" s="110"/>
      <c r="D4" s="6" t="s">
        <v>1</v>
      </c>
      <c r="E4" s="6" t="s">
        <v>2</v>
      </c>
      <c r="F4" s="6" t="s">
        <v>1</v>
      </c>
      <c r="G4" s="6" t="s">
        <v>2</v>
      </c>
      <c r="H4" s="6" t="s">
        <v>1</v>
      </c>
      <c r="I4" s="6" t="s">
        <v>2</v>
      </c>
      <c r="J4" s="6" t="s">
        <v>1</v>
      </c>
      <c r="K4" s="6" t="s">
        <v>2</v>
      </c>
      <c r="L4" s="6" t="s">
        <v>1</v>
      </c>
      <c r="M4" s="6" t="s">
        <v>2</v>
      </c>
      <c r="N4" s="6" t="s">
        <v>1</v>
      </c>
      <c r="O4" s="6" t="s">
        <v>2</v>
      </c>
      <c r="P4" s="6" t="s">
        <v>1</v>
      </c>
      <c r="Q4" s="6" t="s">
        <v>2</v>
      </c>
      <c r="R4" s="18"/>
      <c r="S4" s="18"/>
      <c r="T4" s="18"/>
      <c r="U4" s="18"/>
      <c r="V4" s="18"/>
      <c r="W4" s="18"/>
      <c r="X4" s="18"/>
    </row>
    <row r="5" spans="1:31" ht="12.95" customHeight="1">
      <c r="A5" s="98" t="s">
        <v>35</v>
      </c>
      <c r="B5" s="100" t="s">
        <v>0</v>
      </c>
      <c r="C5" s="101"/>
      <c r="D5" s="30">
        <v>288728</v>
      </c>
      <c r="E5" s="34">
        <v>1E-3</v>
      </c>
      <c r="F5" s="30">
        <v>31110</v>
      </c>
      <c r="G5" s="31">
        <v>4.1000000000000002E-2</v>
      </c>
      <c r="H5" s="30">
        <v>14691</v>
      </c>
      <c r="I5" s="31">
        <v>6.0999999999999999E-2</v>
      </c>
      <c r="J5" s="30">
        <v>253096</v>
      </c>
      <c r="K5" s="31">
        <v>8.0000000000000002E-3</v>
      </c>
      <c r="L5" s="30" t="s">
        <v>138</v>
      </c>
      <c r="M5" s="31" t="s">
        <v>139</v>
      </c>
      <c r="N5" s="30">
        <v>8892</v>
      </c>
      <c r="O5" s="31">
        <v>8.2000000000000003E-2</v>
      </c>
      <c r="P5" s="30">
        <v>36377</v>
      </c>
      <c r="Q5" s="31">
        <v>3.9E-2</v>
      </c>
      <c r="R5" s="18"/>
      <c r="S5" s="18"/>
      <c r="T5" s="18"/>
      <c r="U5" s="18"/>
      <c r="V5" s="18"/>
      <c r="W5" s="18"/>
      <c r="X5" s="18"/>
    </row>
    <row r="6" spans="1:31" ht="12.95" customHeight="1">
      <c r="A6" s="98"/>
      <c r="B6" s="102" t="s">
        <v>48</v>
      </c>
      <c r="C6" s="20" t="s">
        <v>49</v>
      </c>
      <c r="D6" s="32">
        <v>139632</v>
      </c>
      <c r="E6" s="35">
        <v>1.4999999999999999E-2</v>
      </c>
      <c r="F6" s="32">
        <v>12343</v>
      </c>
      <c r="G6" s="33">
        <v>6.7000000000000004E-2</v>
      </c>
      <c r="H6" s="32">
        <v>6702</v>
      </c>
      <c r="I6" s="33">
        <v>9.1999999999999998E-2</v>
      </c>
      <c r="J6" s="32">
        <v>124389</v>
      </c>
      <c r="K6" s="33">
        <v>1.7000000000000001E-2</v>
      </c>
      <c r="L6" s="32" t="s">
        <v>800</v>
      </c>
      <c r="M6" s="33" t="s">
        <v>1048</v>
      </c>
      <c r="N6" s="32">
        <v>4357</v>
      </c>
      <c r="O6" s="33">
        <v>0.11799999999999999</v>
      </c>
      <c r="P6" s="32">
        <v>15705</v>
      </c>
      <c r="Q6" s="33">
        <v>6.0999999999999999E-2</v>
      </c>
      <c r="R6" s="18"/>
      <c r="S6" s="18"/>
      <c r="T6" s="18"/>
      <c r="U6" s="18"/>
      <c r="V6" s="18"/>
      <c r="W6" s="18"/>
      <c r="X6" s="18"/>
    </row>
    <row r="7" spans="1:31" ht="15">
      <c r="A7" s="98"/>
      <c r="B7" s="102"/>
      <c r="C7" s="20" t="s">
        <v>50</v>
      </c>
      <c r="D7" s="32">
        <v>149096</v>
      </c>
      <c r="E7" s="35">
        <v>1.4E-2</v>
      </c>
      <c r="F7" s="32">
        <v>18768</v>
      </c>
      <c r="G7" s="33">
        <v>5.2999999999999999E-2</v>
      </c>
      <c r="H7" s="32">
        <v>7989</v>
      </c>
      <c r="I7" s="33">
        <v>8.2000000000000003E-2</v>
      </c>
      <c r="J7" s="32">
        <v>128707</v>
      </c>
      <c r="K7" s="33">
        <v>1.6E-2</v>
      </c>
      <c r="L7" s="32" t="s">
        <v>1218</v>
      </c>
      <c r="M7" s="33" t="s">
        <v>1335</v>
      </c>
      <c r="N7" s="32">
        <v>4535</v>
      </c>
      <c r="O7" s="33">
        <v>0.114</v>
      </c>
      <c r="P7" s="32">
        <v>20672</v>
      </c>
      <c r="Q7" s="33">
        <v>5.2999999999999999E-2</v>
      </c>
      <c r="R7" s="18"/>
      <c r="S7" s="18"/>
      <c r="T7" s="18"/>
      <c r="U7" s="18"/>
      <c r="V7" s="18"/>
      <c r="W7" s="18"/>
      <c r="X7" s="18"/>
    </row>
    <row r="8" spans="1:31" ht="15">
      <c r="A8" s="98"/>
      <c r="B8" s="102" t="s">
        <v>51</v>
      </c>
      <c r="C8" s="20" t="s">
        <v>85</v>
      </c>
      <c r="D8" s="32">
        <v>34844</v>
      </c>
      <c r="E8" s="35">
        <v>3.9E-2</v>
      </c>
      <c r="F8" s="32">
        <v>1548</v>
      </c>
      <c r="G8" s="33">
        <v>0.19600000000000001</v>
      </c>
      <c r="H8" s="32" t="s">
        <v>1409</v>
      </c>
      <c r="I8" s="33" t="s">
        <v>907</v>
      </c>
      <c r="J8" s="32">
        <v>33670</v>
      </c>
      <c r="K8" s="33">
        <v>0.04</v>
      </c>
      <c r="L8" s="32" t="s">
        <v>110</v>
      </c>
      <c r="M8" s="33" t="s">
        <v>111</v>
      </c>
      <c r="N8" s="32" t="s">
        <v>1161</v>
      </c>
      <c r="O8" s="33" t="s">
        <v>641</v>
      </c>
      <c r="P8" s="32">
        <v>4506</v>
      </c>
      <c r="Q8" s="33">
        <v>0.11899999999999999</v>
      </c>
      <c r="R8" s="18"/>
      <c r="S8" s="18"/>
      <c r="T8" s="18"/>
      <c r="U8" s="18"/>
      <c r="V8" s="18"/>
      <c r="W8" s="18"/>
      <c r="X8" s="18"/>
    </row>
    <row r="9" spans="1:31" ht="15">
      <c r="A9" s="98"/>
      <c r="B9" s="102"/>
      <c r="C9" s="20" t="s">
        <v>86</v>
      </c>
      <c r="D9" s="32">
        <v>88352</v>
      </c>
      <c r="E9" s="35">
        <v>2.1999999999999999E-2</v>
      </c>
      <c r="F9" s="32">
        <v>6207</v>
      </c>
      <c r="G9" s="33">
        <v>9.6000000000000002E-2</v>
      </c>
      <c r="H9" s="32">
        <v>3796</v>
      </c>
      <c r="I9" s="33">
        <v>0.124</v>
      </c>
      <c r="J9" s="32">
        <v>77135</v>
      </c>
      <c r="K9" s="33">
        <v>2.4E-2</v>
      </c>
      <c r="L9" s="32" t="s">
        <v>1416</v>
      </c>
      <c r="M9" s="33" t="s">
        <v>927</v>
      </c>
      <c r="N9" s="32">
        <v>3785</v>
      </c>
      <c r="O9" s="33">
        <v>0.128</v>
      </c>
      <c r="P9" s="32">
        <v>16176</v>
      </c>
      <c r="Q9" s="33">
        <v>6.0999999999999999E-2</v>
      </c>
      <c r="R9" s="18"/>
      <c r="S9" s="18"/>
      <c r="T9" s="18"/>
      <c r="U9" s="18"/>
      <c r="V9" s="18"/>
      <c r="W9" s="18"/>
      <c r="X9" s="18"/>
    </row>
    <row r="10" spans="1:31" ht="15">
      <c r="A10" s="98"/>
      <c r="B10" s="102"/>
      <c r="C10" s="20" t="s">
        <v>87</v>
      </c>
      <c r="D10" s="32">
        <v>97053</v>
      </c>
      <c r="E10" s="35">
        <v>0.02</v>
      </c>
      <c r="F10" s="32">
        <v>11171</v>
      </c>
      <c r="G10" s="33">
        <v>6.9000000000000006E-2</v>
      </c>
      <c r="H10" s="32">
        <v>5483</v>
      </c>
      <c r="I10" s="33">
        <v>0.1</v>
      </c>
      <c r="J10" s="32">
        <v>83394</v>
      </c>
      <c r="K10" s="33">
        <v>2.1999999999999999E-2</v>
      </c>
      <c r="L10" s="32" t="s">
        <v>498</v>
      </c>
      <c r="M10" s="33" t="s">
        <v>266</v>
      </c>
      <c r="N10" s="32">
        <v>2696</v>
      </c>
      <c r="O10" s="33">
        <v>0.14699999999999999</v>
      </c>
      <c r="P10" s="32">
        <v>13081</v>
      </c>
      <c r="Q10" s="33">
        <v>6.5000000000000002E-2</v>
      </c>
      <c r="R10" s="18"/>
      <c r="S10" s="18"/>
      <c r="T10" s="18"/>
      <c r="U10" s="18"/>
      <c r="V10" s="18"/>
      <c r="W10" s="18"/>
      <c r="X10" s="18"/>
    </row>
    <row r="11" spans="1:31" ht="15">
      <c r="A11" s="98"/>
      <c r="B11" s="102"/>
      <c r="C11" s="20" t="s">
        <v>52</v>
      </c>
      <c r="D11" s="32">
        <v>68479</v>
      </c>
      <c r="E11" s="35">
        <v>2.5000000000000001E-2</v>
      </c>
      <c r="F11" s="32">
        <v>12184</v>
      </c>
      <c r="G11" s="33">
        <v>6.7000000000000004E-2</v>
      </c>
      <c r="H11" s="32">
        <v>4660</v>
      </c>
      <c r="I11" s="33">
        <v>0.109</v>
      </c>
      <c r="J11" s="32">
        <v>58896</v>
      </c>
      <c r="K11" s="33">
        <v>2.8000000000000001E-2</v>
      </c>
      <c r="L11" s="32" t="s">
        <v>395</v>
      </c>
      <c r="M11" s="33" t="s">
        <v>1214</v>
      </c>
      <c r="N11" s="32">
        <v>1720</v>
      </c>
      <c r="O11" s="33">
        <v>0.185</v>
      </c>
      <c r="P11" s="32">
        <v>2614</v>
      </c>
      <c r="Q11" s="33">
        <v>0.14899999999999999</v>
      </c>
      <c r="R11" s="18"/>
      <c r="S11" s="18"/>
      <c r="T11" s="18"/>
      <c r="U11" s="18"/>
      <c r="V11" s="18"/>
      <c r="W11" s="18"/>
      <c r="X11" s="18"/>
    </row>
    <row r="12" spans="1:31" ht="15">
      <c r="A12" s="98"/>
      <c r="B12" s="102" t="s">
        <v>53</v>
      </c>
      <c r="C12" s="21" t="s">
        <v>54</v>
      </c>
      <c r="D12" s="32">
        <v>210780</v>
      </c>
      <c r="E12" s="35">
        <v>8.0000000000000002E-3</v>
      </c>
      <c r="F12" s="32">
        <v>25595</v>
      </c>
      <c r="G12" s="33">
        <v>4.4999999999999998E-2</v>
      </c>
      <c r="H12" s="32">
        <v>12163</v>
      </c>
      <c r="I12" s="33">
        <v>6.6000000000000003E-2</v>
      </c>
      <c r="J12" s="32">
        <v>192963</v>
      </c>
      <c r="K12" s="33">
        <v>1.0999999999999999E-2</v>
      </c>
      <c r="L12" s="32" t="s">
        <v>832</v>
      </c>
      <c r="M12" s="33" t="s">
        <v>933</v>
      </c>
      <c r="N12" s="32">
        <v>4041</v>
      </c>
      <c r="O12" s="33">
        <v>0.11600000000000001</v>
      </c>
      <c r="P12" s="32">
        <v>11763</v>
      </c>
      <c r="Q12" s="33">
        <v>6.7000000000000004E-2</v>
      </c>
      <c r="R12" s="18"/>
      <c r="S12" s="18"/>
      <c r="T12" s="18"/>
      <c r="U12" s="18"/>
      <c r="V12" s="18"/>
      <c r="W12" s="18"/>
      <c r="X12" s="18"/>
    </row>
    <row r="13" spans="1:31" ht="15">
      <c r="A13" s="98"/>
      <c r="B13" s="102"/>
      <c r="C13" s="20" t="s">
        <v>88</v>
      </c>
      <c r="D13" s="32">
        <v>62836</v>
      </c>
      <c r="E13" s="35">
        <v>2.8000000000000001E-2</v>
      </c>
      <c r="F13" s="32">
        <v>5236</v>
      </c>
      <c r="G13" s="33">
        <v>0.107</v>
      </c>
      <c r="H13" s="32">
        <v>2118</v>
      </c>
      <c r="I13" s="33">
        <v>0.17</v>
      </c>
      <c r="J13" s="32">
        <v>53089</v>
      </c>
      <c r="K13" s="33">
        <v>3.1E-2</v>
      </c>
      <c r="L13" s="32" t="s">
        <v>110</v>
      </c>
      <c r="M13" s="33" t="s">
        <v>111</v>
      </c>
      <c r="N13" s="32">
        <v>3346</v>
      </c>
      <c r="O13" s="33">
        <v>0.13900000000000001</v>
      </c>
      <c r="P13" s="32">
        <v>11739</v>
      </c>
      <c r="Q13" s="33">
        <v>7.2999999999999995E-2</v>
      </c>
      <c r="R13" s="18"/>
      <c r="S13" s="18"/>
      <c r="T13" s="18"/>
      <c r="U13" s="18"/>
      <c r="V13" s="18"/>
      <c r="W13" s="18"/>
      <c r="X13" s="18"/>
    </row>
    <row r="14" spans="1:31" ht="15">
      <c r="A14" s="98"/>
      <c r="B14" s="102"/>
      <c r="C14" s="20" t="s">
        <v>55</v>
      </c>
      <c r="D14" s="32">
        <v>9383</v>
      </c>
      <c r="E14" s="35">
        <v>7.9000000000000001E-2</v>
      </c>
      <c r="F14" s="32" t="s">
        <v>1330</v>
      </c>
      <c r="G14" s="33" t="s">
        <v>1250</v>
      </c>
      <c r="H14" s="32" t="s">
        <v>110</v>
      </c>
      <c r="I14" s="33" t="s">
        <v>111</v>
      </c>
      <c r="J14" s="32">
        <v>4613</v>
      </c>
      <c r="K14" s="33">
        <v>0.113</v>
      </c>
      <c r="L14" s="32" t="s">
        <v>110</v>
      </c>
      <c r="M14" s="33" t="s">
        <v>111</v>
      </c>
      <c r="N14" s="32" t="s">
        <v>684</v>
      </c>
      <c r="O14" s="33" t="s">
        <v>914</v>
      </c>
      <c r="P14" s="32">
        <v>8345</v>
      </c>
      <c r="Q14" s="33">
        <v>8.4000000000000005E-2</v>
      </c>
      <c r="R14" s="18"/>
      <c r="S14" s="18"/>
      <c r="T14" s="18"/>
      <c r="U14" s="18"/>
      <c r="V14" s="18"/>
      <c r="W14" s="18"/>
      <c r="X14" s="18"/>
    </row>
    <row r="15" spans="1:31" ht="15">
      <c r="A15" s="98"/>
      <c r="B15" s="102"/>
      <c r="C15" s="20" t="s">
        <v>56</v>
      </c>
      <c r="D15" s="32">
        <v>5729</v>
      </c>
      <c r="E15" s="35">
        <v>0.109</v>
      </c>
      <c r="F15" s="32" t="s">
        <v>110</v>
      </c>
      <c r="G15" s="33" t="s">
        <v>111</v>
      </c>
      <c r="H15" s="32" t="s">
        <v>381</v>
      </c>
      <c r="I15" s="33" t="s">
        <v>514</v>
      </c>
      <c r="J15" s="32">
        <v>2432</v>
      </c>
      <c r="K15" s="33">
        <v>0.16600000000000001</v>
      </c>
      <c r="L15" s="32" t="s">
        <v>110</v>
      </c>
      <c r="M15" s="33" t="s">
        <v>111</v>
      </c>
      <c r="N15" s="32">
        <v>1200</v>
      </c>
      <c r="O15" s="33">
        <v>0.23599999999999999</v>
      </c>
      <c r="P15" s="32">
        <v>4530</v>
      </c>
      <c r="Q15" s="33">
        <v>0.122</v>
      </c>
      <c r="R15" s="18"/>
      <c r="S15" s="18"/>
      <c r="T15" s="18"/>
      <c r="U15" s="18"/>
      <c r="V15" s="18"/>
      <c r="W15" s="18"/>
      <c r="X15" s="18"/>
    </row>
    <row r="16" spans="1:31" ht="15">
      <c r="A16" s="98"/>
      <c r="B16" s="102"/>
      <c r="C16" s="20" t="s">
        <v>57</v>
      </c>
      <c r="D16" s="32" t="s">
        <v>110</v>
      </c>
      <c r="E16" s="35" t="s">
        <v>111</v>
      </c>
      <c r="F16" s="32" t="s">
        <v>110</v>
      </c>
      <c r="G16" s="33" t="s">
        <v>111</v>
      </c>
      <c r="H16" s="32" t="s">
        <v>110</v>
      </c>
      <c r="I16" s="33" t="s">
        <v>111</v>
      </c>
      <c r="J16" s="32" t="s">
        <v>110</v>
      </c>
      <c r="K16" s="33" t="s">
        <v>111</v>
      </c>
      <c r="L16" s="32" t="s">
        <v>110</v>
      </c>
      <c r="M16" s="33" t="s">
        <v>111</v>
      </c>
      <c r="N16" s="32" t="s">
        <v>110</v>
      </c>
      <c r="O16" s="33" t="s">
        <v>111</v>
      </c>
      <c r="P16" s="32" t="s">
        <v>110</v>
      </c>
      <c r="Q16" s="33" t="s">
        <v>111</v>
      </c>
      <c r="R16" s="18"/>
      <c r="S16" s="18"/>
      <c r="T16" s="18"/>
      <c r="U16" s="18"/>
      <c r="V16" s="18"/>
      <c r="W16" s="18"/>
      <c r="X16" s="18"/>
    </row>
    <row r="17" spans="1:24" ht="15">
      <c r="A17" s="98"/>
      <c r="B17" s="103" t="s">
        <v>58</v>
      </c>
      <c r="C17" s="17" t="s">
        <v>89</v>
      </c>
      <c r="D17" s="32">
        <v>145341</v>
      </c>
      <c r="E17" s="35">
        <v>1.4E-2</v>
      </c>
      <c r="F17" s="32">
        <v>19210</v>
      </c>
      <c r="G17" s="33">
        <v>5.1999999999999998E-2</v>
      </c>
      <c r="H17" s="32">
        <v>8934</v>
      </c>
      <c r="I17" s="33">
        <v>7.8E-2</v>
      </c>
      <c r="J17" s="32">
        <v>134335</v>
      </c>
      <c r="K17" s="33">
        <v>1.6E-2</v>
      </c>
      <c r="L17" s="32" t="s">
        <v>600</v>
      </c>
      <c r="M17" s="33" t="s">
        <v>155</v>
      </c>
      <c r="N17" s="32">
        <v>1833</v>
      </c>
      <c r="O17" s="33">
        <v>0.17399999999999999</v>
      </c>
      <c r="P17" s="32">
        <v>1113</v>
      </c>
      <c r="Q17" s="33">
        <v>0.224</v>
      </c>
      <c r="R17" s="18"/>
      <c r="S17" s="18"/>
      <c r="T17" s="18"/>
      <c r="U17" s="18"/>
      <c r="V17" s="18"/>
      <c r="W17" s="18"/>
      <c r="X17" s="18"/>
    </row>
    <row r="18" spans="1:24" ht="15">
      <c r="A18" s="98"/>
      <c r="B18" s="103"/>
      <c r="C18" s="17" t="s">
        <v>90</v>
      </c>
      <c r="D18" s="32">
        <v>58437</v>
      </c>
      <c r="E18" s="35">
        <v>2.8000000000000001E-2</v>
      </c>
      <c r="F18" s="32">
        <v>5277</v>
      </c>
      <c r="G18" s="33">
        <v>0.10100000000000001</v>
      </c>
      <c r="H18" s="32">
        <v>2915</v>
      </c>
      <c r="I18" s="33">
        <v>0.13700000000000001</v>
      </c>
      <c r="J18" s="32">
        <v>52629</v>
      </c>
      <c r="K18" s="33">
        <v>0.03</v>
      </c>
      <c r="L18" s="32" t="s">
        <v>110</v>
      </c>
      <c r="M18" s="33" t="s">
        <v>111</v>
      </c>
      <c r="N18" s="32">
        <v>2028</v>
      </c>
      <c r="O18" s="33">
        <v>0.16400000000000001</v>
      </c>
      <c r="P18" s="32">
        <v>10422</v>
      </c>
      <c r="Q18" s="33">
        <v>7.0999999999999994E-2</v>
      </c>
      <c r="R18" s="18"/>
      <c r="S18" s="18"/>
      <c r="T18" s="18"/>
      <c r="U18" s="18"/>
      <c r="V18" s="18"/>
      <c r="W18" s="18"/>
      <c r="X18" s="18"/>
    </row>
    <row r="19" spans="1:24" ht="15">
      <c r="A19" s="98"/>
      <c r="B19" s="103"/>
      <c r="C19" s="17" t="s">
        <v>91</v>
      </c>
      <c r="D19" s="32">
        <v>68748</v>
      </c>
      <c r="E19" s="35">
        <v>2.7E-2</v>
      </c>
      <c r="F19" s="32">
        <v>4670</v>
      </c>
      <c r="G19" s="33">
        <v>0.114</v>
      </c>
      <c r="H19" s="32">
        <v>2150</v>
      </c>
      <c r="I19" s="33">
        <v>0.17</v>
      </c>
      <c r="J19" s="32">
        <v>51412</v>
      </c>
      <c r="K19" s="33">
        <v>3.2000000000000001E-2</v>
      </c>
      <c r="L19" s="32" t="s">
        <v>110</v>
      </c>
      <c r="M19" s="33" t="s">
        <v>111</v>
      </c>
      <c r="N19" s="32">
        <v>4655</v>
      </c>
      <c r="O19" s="33">
        <v>0.11799999999999999</v>
      </c>
      <c r="P19" s="32">
        <v>23453</v>
      </c>
      <c r="Q19" s="33">
        <v>0.05</v>
      </c>
      <c r="R19" s="18"/>
      <c r="S19" s="18"/>
      <c r="T19" s="18"/>
      <c r="U19" s="18"/>
      <c r="V19" s="18"/>
      <c r="W19" s="18"/>
      <c r="X19" s="18"/>
    </row>
    <row r="20" spans="1:24" ht="15">
      <c r="A20" s="98"/>
      <c r="B20" s="103"/>
      <c r="C20" s="17" t="s">
        <v>92</v>
      </c>
      <c r="D20" s="32">
        <v>7834</v>
      </c>
      <c r="E20" s="35">
        <v>8.6999999999999994E-2</v>
      </c>
      <c r="F20" s="32" t="s">
        <v>513</v>
      </c>
      <c r="G20" s="33" t="s">
        <v>1022</v>
      </c>
      <c r="H20" s="32" t="s">
        <v>1414</v>
      </c>
      <c r="I20" s="33" t="s">
        <v>125</v>
      </c>
      <c r="J20" s="32">
        <v>7664</v>
      </c>
      <c r="K20" s="33">
        <v>8.7999999999999995E-2</v>
      </c>
      <c r="L20" s="32" t="s">
        <v>110</v>
      </c>
      <c r="M20" s="33" t="s">
        <v>111</v>
      </c>
      <c r="N20" s="32" t="s">
        <v>883</v>
      </c>
      <c r="O20" s="33" t="s">
        <v>1354</v>
      </c>
      <c r="P20" s="32" t="s">
        <v>1425</v>
      </c>
      <c r="Q20" s="33" t="s">
        <v>235</v>
      </c>
      <c r="R20" s="18"/>
      <c r="S20" s="18"/>
      <c r="T20" s="18"/>
      <c r="U20" s="18"/>
      <c r="V20" s="18"/>
      <c r="W20" s="18"/>
      <c r="X20" s="18"/>
    </row>
    <row r="21" spans="1:24" ht="15">
      <c r="A21" s="98"/>
      <c r="B21" s="103"/>
      <c r="C21" s="17" t="s">
        <v>93</v>
      </c>
      <c r="D21" s="32" t="s">
        <v>795</v>
      </c>
      <c r="E21" s="35" t="s">
        <v>1250</v>
      </c>
      <c r="F21" s="32" t="s">
        <v>110</v>
      </c>
      <c r="G21" s="33" t="s">
        <v>111</v>
      </c>
      <c r="H21" s="32" t="s">
        <v>110</v>
      </c>
      <c r="I21" s="33" t="s">
        <v>111</v>
      </c>
      <c r="J21" s="32" t="s">
        <v>1415</v>
      </c>
      <c r="K21" s="33" t="s">
        <v>1214</v>
      </c>
      <c r="L21" s="32" t="s">
        <v>110</v>
      </c>
      <c r="M21" s="33" t="s">
        <v>111</v>
      </c>
      <c r="N21" s="32" t="s">
        <v>110</v>
      </c>
      <c r="O21" s="33" t="s">
        <v>111</v>
      </c>
      <c r="P21" s="32" t="s">
        <v>110</v>
      </c>
      <c r="Q21" s="33" t="s">
        <v>111</v>
      </c>
      <c r="R21" s="18"/>
      <c r="S21" s="18"/>
      <c r="T21" s="18"/>
      <c r="U21" s="18"/>
      <c r="V21" s="18"/>
      <c r="W21" s="18"/>
      <c r="X21" s="18"/>
    </row>
    <row r="22" spans="1:24" ht="15">
      <c r="A22" s="98"/>
      <c r="B22" s="103"/>
      <c r="C22" s="17" t="s">
        <v>94</v>
      </c>
      <c r="D22" s="32">
        <v>8115</v>
      </c>
      <c r="E22" s="35">
        <v>8.3000000000000004E-2</v>
      </c>
      <c r="F22" s="32">
        <v>1153</v>
      </c>
      <c r="G22" s="33">
        <v>0.221</v>
      </c>
      <c r="H22" s="32" t="s">
        <v>327</v>
      </c>
      <c r="I22" s="33" t="s">
        <v>299</v>
      </c>
      <c r="J22" s="32">
        <v>6819</v>
      </c>
      <c r="K22" s="33">
        <v>0.09</v>
      </c>
      <c r="L22" s="32" t="s">
        <v>110</v>
      </c>
      <c r="M22" s="33" t="s">
        <v>111</v>
      </c>
      <c r="N22" s="32" t="s">
        <v>788</v>
      </c>
      <c r="O22" s="33" t="s">
        <v>1424</v>
      </c>
      <c r="P22" s="32" t="s">
        <v>1426</v>
      </c>
      <c r="Q22" s="33" t="s">
        <v>550</v>
      </c>
      <c r="R22" s="18"/>
      <c r="S22" s="18"/>
      <c r="T22" s="18"/>
      <c r="U22" s="18"/>
      <c r="V22" s="18"/>
      <c r="W22" s="18"/>
      <c r="X22" s="18"/>
    </row>
    <row r="23" spans="1:24" ht="15">
      <c r="A23" s="98"/>
      <c r="B23" s="103" t="s">
        <v>59</v>
      </c>
      <c r="C23" s="22" t="s">
        <v>95</v>
      </c>
      <c r="D23" s="32">
        <v>109211</v>
      </c>
      <c r="E23" s="35">
        <v>1.7999999999999999E-2</v>
      </c>
      <c r="F23" s="32">
        <v>8999</v>
      </c>
      <c r="G23" s="33">
        <v>7.8E-2</v>
      </c>
      <c r="H23" s="32">
        <v>5154</v>
      </c>
      <c r="I23" s="33">
        <v>0.105</v>
      </c>
      <c r="J23" s="32">
        <v>97926</v>
      </c>
      <c r="K23" s="33">
        <v>2.1000000000000001E-2</v>
      </c>
      <c r="L23" s="32" t="s">
        <v>1019</v>
      </c>
      <c r="M23" s="33" t="s">
        <v>1417</v>
      </c>
      <c r="N23" s="32">
        <v>3718</v>
      </c>
      <c r="O23" s="33">
        <v>0.128</v>
      </c>
      <c r="P23" s="32">
        <v>14710</v>
      </c>
      <c r="Q23" s="33">
        <v>6.3E-2</v>
      </c>
      <c r="R23" s="18"/>
      <c r="S23" s="18"/>
      <c r="T23" s="18"/>
      <c r="U23" s="18"/>
      <c r="V23" s="18"/>
      <c r="W23" s="18"/>
      <c r="X23" s="18"/>
    </row>
    <row r="24" spans="1:24" ht="15">
      <c r="A24" s="98"/>
      <c r="B24" s="103"/>
      <c r="C24" s="17" t="s">
        <v>96</v>
      </c>
      <c r="D24" s="32">
        <v>11058</v>
      </c>
      <c r="E24" s="35">
        <v>7.0999999999999994E-2</v>
      </c>
      <c r="F24" s="32">
        <v>1442</v>
      </c>
      <c r="G24" s="33">
        <v>0.19400000000000001</v>
      </c>
      <c r="H24" s="32" t="s">
        <v>1410</v>
      </c>
      <c r="I24" s="33" t="s">
        <v>881</v>
      </c>
      <c r="J24" s="32">
        <v>9790</v>
      </c>
      <c r="K24" s="33">
        <v>7.4999999999999997E-2</v>
      </c>
      <c r="L24" s="32" t="s">
        <v>110</v>
      </c>
      <c r="M24" s="33" t="s">
        <v>111</v>
      </c>
      <c r="N24" s="32" t="s">
        <v>870</v>
      </c>
      <c r="O24" s="33" t="s">
        <v>361</v>
      </c>
      <c r="P24" s="32">
        <v>1229</v>
      </c>
      <c r="Q24" s="33">
        <v>0.221</v>
      </c>
      <c r="R24" s="18"/>
      <c r="S24" s="18"/>
      <c r="T24" s="18"/>
      <c r="U24" s="18"/>
      <c r="V24" s="18"/>
      <c r="W24" s="18"/>
      <c r="X24" s="18"/>
    </row>
    <row r="25" spans="1:24" ht="15">
      <c r="A25" s="98"/>
      <c r="B25" s="103"/>
      <c r="C25" s="17" t="s">
        <v>97</v>
      </c>
      <c r="D25" s="32">
        <v>14915</v>
      </c>
      <c r="E25" s="35">
        <v>0.06</v>
      </c>
      <c r="F25" s="32">
        <v>1515</v>
      </c>
      <c r="G25" s="33">
        <v>0.187</v>
      </c>
      <c r="H25" s="32">
        <v>812</v>
      </c>
      <c r="I25" s="33">
        <v>0.26400000000000001</v>
      </c>
      <c r="J25" s="32">
        <v>13065</v>
      </c>
      <c r="K25" s="33">
        <v>6.4000000000000001E-2</v>
      </c>
      <c r="L25" s="32" t="s">
        <v>110</v>
      </c>
      <c r="M25" s="33" t="s">
        <v>111</v>
      </c>
      <c r="N25" s="32" t="s">
        <v>394</v>
      </c>
      <c r="O25" s="33" t="s">
        <v>414</v>
      </c>
      <c r="P25" s="32">
        <v>1880</v>
      </c>
      <c r="Q25" s="33">
        <v>0.17599999999999999</v>
      </c>
      <c r="R25" s="18"/>
      <c r="S25" s="18"/>
      <c r="T25" s="18"/>
      <c r="U25" s="18"/>
      <c r="V25" s="18"/>
      <c r="W25" s="18"/>
      <c r="X25" s="18"/>
    </row>
    <row r="26" spans="1:24" ht="15">
      <c r="A26" s="98"/>
      <c r="B26" s="103"/>
      <c r="C26" s="17" t="s">
        <v>60</v>
      </c>
      <c r="D26" s="32">
        <v>15192</v>
      </c>
      <c r="E26" s="35">
        <v>5.8999999999999997E-2</v>
      </c>
      <c r="F26" s="32">
        <v>2046</v>
      </c>
      <c r="G26" s="33">
        <v>0.16300000000000001</v>
      </c>
      <c r="H26" s="32">
        <v>950</v>
      </c>
      <c r="I26" s="33">
        <v>0.24</v>
      </c>
      <c r="J26" s="32">
        <v>13063</v>
      </c>
      <c r="K26" s="33">
        <v>6.4000000000000001E-2</v>
      </c>
      <c r="L26" s="32" t="s">
        <v>110</v>
      </c>
      <c r="M26" s="33" t="s">
        <v>111</v>
      </c>
      <c r="N26" s="32" t="s">
        <v>969</v>
      </c>
      <c r="O26" s="33" t="s">
        <v>217</v>
      </c>
      <c r="P26" s="32">
        <v>1923</v>
      </c>
      <c r="Q26" s="33">
        <v>0.17799999999999999</v>
      </c>
      <c r="R26" s="18"/>
      <c r="S26" s="18"/>
      <c r="T26" s="18"/>
      <c r="U26" s="18"/>
      <c r="V26" s="18"/>
      <c r="W26" s="18"/>
      <c r="X26" s="18"/>
    </row>
    <row r="27" spans="1:24" ht="15">
      <c r="A27" s="98"/>
      <c r="B27" s="103"/>
      <c r="C27" s="22" t="s">
        <v>61</v>
      </c>
      <c r="D27" s="32">
        <v>12690</v>
      </c>
      <c r="E27" s="35">
        <v>6.8000000000000005E-2</v>
      </c>
      <c r="F27" s="32" t="s">
        <v>352</v>
      </c>
      <c r="G27" s="33" t="s">
        <v>907</v>
      </c>
      <c r="H27" s="32" t="s">
        <v>1249</v>
      </c>
      <c r="I27" s="33" t="s">
        <v>665</v>
      </c>
      <c r="J27" s="32">
        <v>10738</v>
      </c>
      <c r="K27" s="33">
        <v>7.3999999999999996E-2</v>
      </c>
      <c r="L27" s="32" t="s">
        <v>110</v>
      </c>
      <c r="M27" s="33" t="s">
        <v>111</v>
      </c>
      <c r="N27" s="32" t="s">
        <v>1241</v>
      </c>
      <c r="O27" s="33" t="s">
        <v>249</v>
      </c>
      <c r="P27" s="32">
        <v>3679</v>
      </c>
      <c r="Q27" s="33">
        <v>0.129</v>
      </c>
      <c r="R27" s="18"/>
      <c r="S27" s="18"/>
      <c r="T27" s="18"/>
      <c r="U27" s="18"/>
      <c r="V27" s="18"/>
      <c r="W27" s="18"/>
      <c r="X27" s="18"/>
    </row>
    <row r="28" spans="1:24" ht="15">
      <c r="A28" s="98"/>
      <c r="B28" s="103"/>
      <c r="C28" s="22" t="s">
        <v>62</v>
      </c>
      <c r="D28" s="32">
        <v>21114</v>
      </c>
      <c r="E28" s="35">
        <v>5.0999999999999997E-2</v>
      </c>
      <c r="F28" s="32">
        <v>944</v>
      </c>
      <c r="G28" s="33">
        <v>0.254</v>
      </c>
      <c r="H28" s="32" t="s">
        <v>1251</v>
      </c>
      <c r="I28" s="33" t="s">
        <v>1129</v>
      </c>
      <c r="J28" s="32">
        <v>20217</v>
      </c>
      <c r="K28" s="33">
        <v>5.1999999999999998E-2</v>
      </c>
      <c r="L28" s="32" t="s">
        <v>110</v>
      </c>
      <c r="M28" s="33" t="s">
        <v>111</v>
      </c>
      <c r="N28" s="32" t="s">
        <v>1421</v>
      </c>
      <c r="O28" s="33" t="s">
        <v>550</v>
      </c>
      <c r="P28" s="32">
        <v>2452</v>
      </c>
      <c r="Q28" s="33">
        <v>0.161</v>
      </c>
      <c r="R28" s="18"/>
      <c r="S28" s="18"/>
      <c r="T28" s="18"/>
      <c r="U28" s="18"/>
      <c r="V28" s="18"/>
      <c r="W28" s="18"/>
      <c r="X28" s="18"/>
    </row>
    <row r="29" spans="1:24" ht="15">
      <c r="A29" s="98"/>
      <c r="B29" s="103"/>
      <c r="C29" s="22" t="s">
        <v>63</v>
      </c>
      <c r="D29" s="32">
        <v>20070</v>
      </c>
      <c r="E29" s="35">
        <v>5.0999999999999997E-2</v>
      </c>
      <c r="F29" s="32">
        <v>1843</v>
      </c>
      <c r="G29" s="33">
        <v>0.17</v>
      </c>
      <c r="H29" s="32">
        <v>947</v>
      </c>
      <c r="I29" s="33">
        <v>0.24</v>
      </c>
      <c r="J29" s="32">
        <v>16220</v>
      </c>
      <c r="K29" s="33">
        <v>5.7000000000000002E-2</v>
      </c>
      <c r="L29" s="32" t="s">
        <v>110</v>
      </c>
      <c r="M29" s="33" t="s">
        <v>111</v>
      </c>
      <c r="N29" s="32" t="s">
        <v>639</v>
      </c>
      <c r="O29" s="33" t="s">
        <v>641</v>
      </c>
      <c r="P29" s="32">
        <v>4354</v>
      </c>
      <c r="Q29" s="33">
        <v>0.11799999999999999</v>
      </c>
      <c r="R29" s="18"/>
      <c r="S29" s="18"/>
      <c r="T29" s="18"/>
      <c r="U29" s="18"/>
      <c r="V29" s="18"/>
      <c r="W29" s="18"/>
      <c r="X29" s="18"/>
    </row>
    <row r="30" spans="1:24" ht="15">
      <c r="A30" s="98"/>
      <c r="B30" s="103"/>
      <c r="C30" s="22" t="s">
        <v>64</v>
      </c>
      <c r="D30" s="32">
        <v>79535</v>
      </c>
      <c r="E30" s="35">
        <v>2.3E-2</v>
      </c>
      <c r="F30" s="32">
        <v>12905</v>
      </c>
      <c r="G30" s="33">
        <v>6.5000000000000002E-2</v>
      </c>
      <c r="H30" s="32">
        <v>4852</v>
      </c>
      <c r="I30" s="33">
        <v>0.107</v>
      </c>
      <c r="J30" s="32">
        <v>68331</v>
      </c>
      <c r="K30" s="33">
        <v>2.5999999999999999E-2</v>
      </c>
      <c r="L30" s="32" t="s">
        <v>1418</v>
      </c>
      <c r="M30" s="33" t="s">
        <v>1048</v>
      </c>
      <c r="N30" s="32">
        <v>1772</v>
      </c>
      <c r="O30" s="33">
        <v>0.182</v>
      </c>
      <c r="P30" s="32">
        <v>4945</v>
      </c>
      <c r="Q30" s="33">
        <v>0.108</v>
      </c>
      <c r="R30" s="18"/>
      <c r="S30" s="18"/>
      <c r="T30" s="18"/>
      <c r="U30" s="18"/>
      <c r="V30" s="18"/>
      <c r="W30" s="18"/>
      <c r="X30" s="18"/>
    </row>
    <row r="31" spans="1:24" ht="15">
      <c r="A31" s="98"/>
      <c r="B31" s="103"/>
      <c r="C31" s="22" t="s">
        <v>65</v>
      </c>
      <c r="D31" s="32">
        <v>4353</v>
      </c>
      <c r="E31" s="35">
        <v>0.11700000000000001</v>
      </c>
      <c r="F31" s="32" t="s">
        <v>1047</v>
      </c>
      <c r="G31" s="33" t="s">
        <v>745</v>
      </c>
      <c r="H31" s="32" t="s">
        <v>369</v>
      </c>
      <c r="I31" s="33" t="s">
        <v>914</v>
      </c>
      <c r="J31" s="32">
        <v>3272</v>
      </c>
      <c r="K31" s="33">
        <v>0.13400000000000001</v>
      </c>
      <c r="L31" s="32" t="s">
        <v>110</v>
      </c>
      <c r="M31" s="33" t="s">
        <v>111</v>
      </c>
      <c r="N31" s="32" t="s">
        <v>866</v>
      </c>
      <c r="O31" s="33" t="s">
        <v>805</v>
      </c>
      <c r="P31" s="32">
        <v>1088</v>
      </c>
      <c r="Q31" s="33">
        <v>0.23899999999999999</v>
      </c>
      <c r="R31" s="18"/>
      <c r="S31" s="18"/>
      <c r="T31" s="18"/>
      <c r="U31" s="18"/>
      <c r="V31" s="18"/>
      <c r="W31" s="18"/>
      <c r="X31" s="18"/>
    </row>
    <row r="32" spans="1:24" ht="15">
      <c r="A32" s="98"/>
      <c r="B32" s="103"/>
      <c r="C32" s="22" t="s">
        <v>66</v>
      </c>
      <c r="D32" s="32" t="s">
        <v>446</v>
      </c>
      <c r="E32" s="35" t="s">
        <v>512</v>
      </c>
      <c r="F32" s="32" t="s">
        <v>110</v>
      </c>
      <c r="G32" s="33" t="s">
        <v>111</v>
      </c>
      <c r="H32" s="32" t="s">
        <v>110</v>
      </c>
      <c r="I32" s="33" t="s">
        <v>111</v>
      </c>
      <c r="J32" s="32" t="s">
        <v>1188</v>
      </c>
      <c r="K32" s="33" t="s">
        <v>301</v>
      </c>
      <c r="L32" s="32" t="s">
        <v>110</v>
      </c>
      <c r="M32" s="33" t="s">
        <v>111</v>
      </c>
      <c r="N32" s="32" t="s">
        <v>110</v>
      </c>
      <c r="O32" s="33" t="s">
        <v>111</v>
      </c>
      <c r="P32" s="32" t="s">
        <v>1396</v>
      </c>
      <c r="Q32" s="33" t="s">
        <v>1379</v>
      </c>
      <c r="R32" s="18"/>
      <c r="S32" s="18"/>
      <c r="T32" s="18"/>
      <c r="U32" s="18"/>
      <c r="V32" s="18"/>
      <c r="W32" s="18"/>
      <c r="X32" s="18"/>
    </row>
    <row r="33" spans="1:31" ht="15">
      <c r="A33" s="98"/>
      <c r="B33" s="103" t="s">
        <v>67</v>
      </c>
      <c r="C33" s="17" t="s">
        <v>68</v>
      </c>
      <c r="D33" s="32">
        <v>13088</v>
      </c>
      <c r="E33" s="35">
        <v>6.5000000000000002E-2</v>
      </c>
      <c r="F33" s="32">
        <v>1526</v>
      </c>
      <c r="G33" s="33">
        <v>0.19</v>
      </c>
      <c r="H33" s="32">
        <v>860</v>
      </c>
      <c r="I33" s="33">
        <v>0.26</v>
      </c>
      <c r="J33" s="32">
        <v>11273</v>
      </c>
      <c r="K33" s="33">
        <v>7.0000000000000007E-2</v>
      </c>
      <c r="L33" s="32" t="s">
        <v>110</v>
      </c>
      <c r="M33" s="33" t="s">
        <v>111</v>
      </c>
      <c r="N33" s="32">
        <v>1038</v>
      </c>
      <c r="O33" s="33">
        <v>0.245</v>
      </c>
      <c r="P33" s="32">
        <v>1034</v>
      </c>
      <c r="Q33" s="33">
        <v>0.24099999999999999</v>
      </c>
      <c r="R33" s="18"/>
      <c r="S33" s="18"/>
      <c r="T33" s="18"/>
      <c r="U33" s="18"/>
      <c r="V33" s="18"/>
      <c r="W33" s="18"/>
      <c r="X33" s="18"/>
    </row>
    <row r="34" spans="1:31" ht="15">
      <c r="A34" s="98"/>
      <c r="B34" s="103"/>
      <c r="C34" s="17" t="s">
        <v>69</v>
      </c>
      <c r="D34" s="32">
        <v>29980</v>
      </c>
      <c r="E34" s="35">
        <v>4.2000000000000003E-2</v>
      </c>
      <c r="F34" s="32">
        <v>3164</v>
      </c>
      <c r="G34" s="33">
        <v>0.13200000000000001</v>
      </c>
      <c r="H34" s="32">
        <v>2213</v>
      </c>
      <c r="I34" s="33">
        <v>0.16</v>
      </c>
      <c r="J34" s="32">
        <v>27398</v>
      </c>
      <c r="K34" s="33">
        <v>4.3999999999999997E-2</v>
      </c>
      <c r="L34" s="32" t="s">
        <v>110</v>
      </c>
      <c r="M34" s="33" t="s">
        <v>111</v>
      </c>
      <c r="N34" s="32">
        <v>1348</v>
      </c>
      <c r="O34" s="33">
        <v>0.21</v>
      </c>
      <c r="P34" s="32">
        <v>1456</v>
      </c>
      <c r="Q34" s="33">
        <v>0.20599999999999999</v>
      </c>
      <c r="R34" s="18"/>
      <c r="S34" s="18"/>
      <c r="T34" s="18"/>
      <c r="U34" s="18"/>
      <c r="V34" s="18"/>
      <c r="W34" s="18"/>
      <c r="X34" s="18"/>
    </row>
    <row r="35" spans="1:31" ht="15">
      <c r="A35" s="98"/>
      <c r="B35" s="103"/>
      <c r="C35" s="17" t="s">
        <v>70</v>
      </c>
      <c r="D35" s="32">
        <v>25825</v>
      </c>
      <c r="E35" s="35">
        <v>4.4999999999999998E-2</v>
      </c>
      <c r="F35" s="32">
        <v>2479</v>
      </c>
      <c r="G35" s="33">
        <v>0.15</v>
      </c>
      <c r="H35" s="32">
        <v>1410</v>
      </c>
      <c r="I35" s="33">
        <v>0.2</v>
      </c>
      <c r="J35" s="32">
        <v>23886</v>
      </c>
      <c r="K35" s="33">
        <v>4.7E-2</v>
      </c>
      <c r="L35" s="32" t="s">
        <v>110</v>
      </c>
      <c r="M35" s="33" t="s">
        <v>111</v>
      </c>
      <c r="N35" s="32" t="s">
        <v>1423</v>
      </c>
      <c r="O35" s="33" t="s">
        <v>185</v>
      </c>
      <c r="P35" s="32">
        <v>1897</v>
      </c>
      <c r="Q35" s="33">
        <v>0.17599999999999999</v>
      </c>
      <c r="R35" s="18"/>
      <c r="S35" s="18"/>
      <c r="T35" s="18"/>
      <c r="U35" s="18"/>
      <c r="V35" s="18"/>
      <c r="W35" s="18"/>
      <c r="X35" s="18"/>
    </row>
    <row r="36" spans="1:31" ht="15">
      <c r="A36" s="98"/>
      <c r="B36" s="103"/>
      <c r="C36" s="17" t="s">
        <v>71</v>
      </c>
      <c r="D36" s="32">
        <v>21323</v>
      </c>
      <c r="E36" s="35">
        <v>0.05</v>
      </c>
      <c r="F36" s="32">
        <v>2144</v>
      </c>
      <c r="G36" s="33">
        <v>0.161</v>
      </c>
      <c r="H36" s="32" t="s">
        <v>1088</v>
      </c>
      <c r="I36" s="33" t="s">
        <v>655</v>
      </c>
      <c r="J36" s="32">
        <v>20001</v>
      </c>
      <c r="K36" s="33">
        <v>5.1999999999999998E-2</v>
      </c>
      <c r="L36" s="32" t="s">
        <v>110</v>
      </c>
      <c r="M36" s="33" t="s">
        <v>111</v>
      </c>
      <c r="N36" s="32" t="s">
        <v>236</v>
      </c>
      <c r="O36" s="33" t="s">
        <v>276</v>
      </c>
      <c r="P36" s="32">
        <v>1470</v>
      </c>
      <c r="Q36" s="33">
        <v>0.20300000000000001</v>
      </c>
      <c r="R36" s="18"/>
      <c r="S36" s="18"/>
      <c r="T36" s="18"/>
      <c r="U36" s="18"/>
      <c r="V36" s="18"/>
      <c r="W36" s="18"/>
      <c r="X36" s="18"/>
    </row>
    <row r="37" spans="1:31" ht="15">
      <c r="A37" s="98"/>
      <c r="B37" s="103"/>
      <c r="C37" s="17" t="s">
        <v>72</v>
      </c>
      <c r="D37" s="32">
        <v>24345</v>
      </c>
      <c r="E37" s="35">
        <v>4.7E-2</v>
      </c>
      <c r="F37" s="32">
        <v>2280</v>
      </c>
      <c r="G37" s="33">
        <v>0.156</v>
      </c>
      <c r="H37" s="32">
        <v>1154</v>
      </c>
      <c r="I37" s="33">
        <v>0.221</v>
      </c>
      <c r="J37" s="32">
        <v>20946</v>
      </c>
      <c r="K37" s="33">
        <v>5.0999999999999997E-2</v>
      </c>
      <c r="L37" s="32" t="s">
        <v>110</v>
      </c>
      <c r="M37" s="33" t="s">
        <v>111</v>
      </c>
      <c r="N37" s="32" t="s">
        <v>638</v>
      </c>
      <c r="O37" s="33" t="s">
        <v>459</v>
      </c>
      <c r="P37" s="32">
        <v>5642</v>
      </c>
      <c r="Q37" s="33">
        <v>0.10299999999999999</v>
      </c>
      <c r="R37" s="18"/>
      <c r="S37" s="18"/>
      <c r="T37" s="18"/>
      <c r="U37" s="18"/>
      <c r="V37" s="18"/>
      <c r="W37" s="18"/>
      <c r="X37" s="18"/>
    </row>
    <row r="38" spans="1:31" ht="15">
      <c r="A38" s="98"/>
      <c r="B38" s="103"/>
      <c r="C38" s="17" t="s">
        <v>73</v>
      </c>
      <c r="D38" s="32">
        <v>2176</v>
      </c>
      <c r="E38" s="35">
        <v>0.16300000000000001</v>
      </c>
      <c r="F38" s="32" t="s">
        <v>174</v>
      </c>
      <c r="G38" s="33" t="s">
        <v>299</v>
      </c>
      <c r="H38" s="32" t="s">
        <v>110</v>
      </c>
      <c r="I38" s="33" t="s">
        <v>111</v>
      </c>
      <c r="J38" s="32">
        <v>1737</v>
      </c>
      <c r="K38" s="33">
        <v>0.18099999999999999</v>
      </c>
      <c r="L38" s="32" t="s">
        <v>110</v>
      </c>
      <c r="M38" s="33" t="s">
        <v>111</v>
      </c>
      <c r="N38" s="32" t="s">
        <v>110</v>
      </c>
      <c r="O38" s="33" t="s">
        <v>111</v>
      </c>
      <c r="P38" s="32" t="s">
        <v>407</v>
      </c>
      <c r="Q38" s="33" t="s">
        <v>187</v>
      </c>
      <c r="R38" s="18"/>
      <c r="S38" s="18"/>
      <c r="T38" s="18"/>
      <c r="U38" s="18"/>
      <c r="V38" s="18"/>
      <c r="W38" s="18"/>
      <c r="X38" s="18"/>
    </row>
    <row r="39" spans="1:31" ht="15">
      <c r="A39" s="98"/>
      <c r="B39" s="103"/>
      <c r="C39" s="17" t="s">
        <v>74</v>
      </c>
      <c r="D39" s="32">
        <v>14941</v>
      </c>
      <c r="E39" s="35">
        <v>6.0999999999999999E-2</v>
      </c>
      <c r="F39" s="32" t="s">
        <v>755</v>
      </c>
      <c r="G39" s="33" t="s">
        <v>353</v>
      </c>
      <c r="H39" s="32" t="s">
        <v>483</v>
      </c>
      <c r="I39" s="33" t="s">
        <v>588</v>
      </c>
      <c r="J39" s="32">
        <v>13589</v>
      </c>
      <c r="K39" s="33">
        <v>6.4000000000000001E-2</v>
      </c>
      <c r="L39" s="32" t="s">
        <v>110</v>
      </c>
      <c r="M39" s="33" t="s">
        <v>111</v>
      </c>
      <c r="N39" s="32" t="s">
        <v>1393</v>
      </c>
      <c r="O39" s="33" t="s">
        <v>404</v>
      </c>
      <c r="P39" s="32">
        <v>2417</v>
      </c>
      <c r="Q39" s="33">
        <v>0.157</v>
      </c>
      <c r="R39" s="18"/>
      <c r="S39" s="18"/>
      <c r="T39" s="18"/>
      <c r="U39" s="18"/>
      <c r="V39" s="18"/>
      <c r="W39" s="18"/>
      <c r="X39" s="18"/>
    </row>
    <row r="40" spans="1:31" ht="15">
      <c r="A40" s="98"/>
      <c r="B40" s="103"/>
      <c r="C40" s="17" t="s">
        <v>75</v>
      </c>
      <c r="D40" s="32">
        <v>5261</v>
      </c>
      <c r="E40" s="35">
        <v>0.105</v>
      </c>
      <c r="F40" s="32" t="s">
        <v>697</v>
      </c>
      <c r="G40" s="33" t="s">
        <v>1048</v>
      </c>
      <c r="H40" s="32" t="s">
        <v>1411</v>
      </c>
      <c r="I40" s="33" t="s">
        <v>1412</v>
      </c>
      <c r="J40" s="32">
        <v>4443</v>
      </c>
      <c r="K40" s="33">
        <v>0.114</v>
      </c>
      <c r="L40" s="32" t="s">
        <v>110</v>
      </c>
      <c r="M40" s="33" t="s">
        <v>111</v>
      </c>
      <c r="N40" s="32" t="s">
        <v>941</v>
      </c>
      <c r="O40" s="33" t="s">
        <v>420</v>
      </c>
      <c r="P40" s="32">
        <v>1373</v>
      </c>
      <c r="Q40" s="33">
        <v>0.20599999999999999</v>
      </c>
      <c r="R40" s="18"/>
      <c r="S40" s="18"/>
      <c r="T40" s="18"/>
      <c r="U40" s="18"/>
      <c r="V40" s="18"/>
      <c r="W40" s="18"/>
      <c r="X40" s="18"/>
    </row>
    <row r="41" spans="1:31" ht="15">
      <c r="A41" s="98"/>
      <c r="B41" s="103"/>
      <c r="C41" s="17" t="s">
        <v>76</v>
      </c>
      <c r="D41" s="32">
        <v>8632</v>
      </c>
      <c r="E41" s="35">
        <v>8.1000000000000003E-2</v>
      </c>
      <c r="F41" s="32" t="s">
        <v>605</v>
      </c>
      <c r="G41" s="33" t="s">
        <v>525</v>
      </c>
      <c r="H41" s="32" t="s">
        <v>1413</v>
      </c>
      <c r="I41" s="33" t="s">
        <v>141</v>
      </c>
      <c r="J41" s="32">
        <v>6509</v>
      </c>
      <c r="K41" s="33">
        <v>9.2999999999999999E-2</v>
      </c>
      <c r="L41" s="32" t="s">
        <v>110</v>
      </c>
      <c r="M41" s="33" t="s">
        <v>111</v>
      </c>
      <c r="N41" s="32" t="s">
        <v>581</v>
      </c>
      <c r="O41" s="33" t="s">
        <v>1422</v>
      </c>
      <c r="P41" s="32">
        <v>2983</v>
      </c>
      <c r="Q41" s="33">
        <v>0.14299999999999999</v>
      </c>
      <c r="R41" s="18"/>
      <c r="S41" s="18"/>
      <c r="T41" s="18"/>
      <c r="U41" s="18"/>
      <c r="V41" s="18"/>
      <c r="W41" s="18"/>
      <c r="X41" s="18"/>
    </row>
    <row r="42" spans="1:31" ht="15">
      <c r="A42" s="98"/>
      <c r="B42" s="103"/>
      <c r="C42" s="17" t="s">
        <v>77</v>
      </c>
      <c r="D42" s="32">
        <v>137763</v>
      </c>
      <c r="E42" s="35">
        <v>1.4999999999999999E-2</v>
      </c>
      <c r="F42" s="32">
        <v>17043</v>
      </c>
      <c r="G42" s="33">
        <v>5.6000000000000001E-2</v>
      </c>
      <c r="H42" s="32">
        <v>7217</v>
      </c>
      <c r="I42" s="33">
        <v>8.6999999999999994E-2</v>
      </c>
      <c r="J42" s="32">
        <v>118778</v>
      </c>
      <c r="K42" s="33">
        <v>1.7999999999999999E-2</v>
      </c>
      <c r="L42" s="32" t="s">
        <v>554</v>
      </c>
      <c r="M42" s="33" t="s">
        <v>278</v>
      </c>
      <c r="N42" s="32">
        <v>3962</v>
      </c>
      <c r="O42" s="33">
        <v>0.123</v>
      </c>
      <c r="P42" s="32">
        <v>16518</v>
      </c>
      <c r="Q42" s="33">
        <v>5.8999999999999997E-2</v>
      </c>
      <c r="R42" s="18"/>
      <c r="S42" s="18"/>
      <c r="T42" s="18"/>
      <c r="U42" s="18"/>
      <c r="V42" s="18"/>
      <c r="W42" s="18"/>
      <c r="X42" s="18"/>
    </row>
    <row r="43" spans="1:31" ht="15">
      <c r="A43" s="98"/>
      <c r="B43" s="104"/>
      <c r="C43" s="23" t="s">
        <v>78</v>
      </c>
      <c r="D43" s="32">
        <v>5395</v>
      </c>
      <c r="E43" s="35">
        <v>0.104</v>
      </c>
      <c r="F43" s="32" t="s">
        <v>1124</v>
      </c>
      <c r="G43" s="33" t="s">
        <v>952</v>
      </c>
      <c r="H43" s="32" t="s">
        <v>1170</v>
      </c>
      <c r="I43" s="33" t="s">
        <v>1335</v>
      </c>
      <c r="J43" s="32">
        <v>4535</v>
      </c>
      <c r="K43" s="33">
        <v>0.112</v>
      </c>
      <c r="L43" s="32" t="s">
        <v>110</v>
      </c>
      <c r="M43" s="33" t="s">
        <v>111</v>
      </c>
      <c r="N43" s="32" t="s">
        <v>622</v>
      </c>
      <c r="O43" s="33" t="s">
        <v>378</v>
      </c>
      <c r="P43" s="32">
        <v>1215</v>
      </c>
      <c r="Q43" s="33">
        <v>0.221</v>
      </c>
      <c r="R43" s="18"/>
      <c r="S43" s="18"/>
      <c r="T43" s="18"/>
      <c r="U43" s="18"/>
      <c r="V43" s="18"/>
      <c r="W43" s="18"/>
      <c r="X43" s="18"/>
    </row>
    <row r="44" spans="1:31" ht="15">
      <c r="A44" s="98"/>
      <c r="B44" s="98" t="s">
        <v>79</v>
      </c>
      <c r="C44" s="22" t="s">
        <v>80</v>
      </c>
      <c r="D44" s="32">
        <v>82392</v>
      </c>
      <c r="E44" s="35">
        <v>2.3E-2</v>
      </c>
      <c r="F44" s="32">
        <v>5740</v>
      </c>
      <c r="G44" s="33">
        <v>9.8000000000000004E-2</v>
      </c>
      <c r="H44" s="32">
        <v>2300</v>
      </c>
      <c r="I44" s="33">
        <v>0.156</v>
      </c>
      <c r="J44" s="32">
        <v>70673</v>
      </c>
      <c r="K44" s="33">
        <v>2.5000000000000001E-2</v>
      </c>
      <c r="L44" s="32" t="s">
        <v>228</v>
      </c>
      <c r="M44" s="33" t="s">
        <v>796</v>
      </c>
      <c r="N44" s="32">
        <v>1237</v>
      </c>
      <c r="O44" s="33">
        <v>0.22</v>
      </c>
      <c r="P44" s="32">
        <v>16800</v>
      </c>
      <c r="Q44" s="33">
        <v>5.8999999999999997E-2</v>
      </c>
      <c r="R44" s="18"/>
      <c r="S44" s="18"/>
      <c r="T44" s="18"/>
      <c r="U44" s="18"/>
      <c r="V44" s="18"/>
      <c r="W44" s="18"/>
      <c r="X44" s="18"/>
    </row>
    <row r="45" spans="1:31" ht="15">
      <c r="A45" s="98"/>
      <c r="B45" s="98"/>
      <c r="C45" s="22" t="s">
        <v>81</v>
      </c>
      <c r="D45" s="32">
        <v>130372</v>
      </c>
      <c r="E45" s="35">
        <v>1.6E-2</v>
      </c>
      <c r="F45" s="32">
        <v>16321</v>
      </c>
      <c r="G45" s="33">
        <v>5.7000000000000002E-2</v>
      </c>
      <c r="H45" s="32">
        <v>6958</v>
      </c>
      <c r="I45" s="33">
        <v>8.8999999999999996E-2</v>
      </c>
      <c r="J45" s="32">
        <v>117305</v>
      </c>
      <c r="K45" s="33">
        <v>1.7999999999999999E-2</v>
      </c>
      <c r="L45" s="32" t="s">
        <v>1419</v>
      </c>
      <c r="M45" s="33" t="s">
        <v>1214</v>
      </c>
      <c r="N45" s="32">
        <v>2976</v>
      </c>
      <c r="O45" s="33">
        <v>0.14099999999999999</v>
      </c>
      <c r="P45" s="32">
        <v>11196</v>
      </c>
      <c r="Q45" s="33">
        <v>7.1999999999999995E-2</v>
      </c>
      <c r="R45" s="18"/>
      <c r="S45" s="18"/>
      <c r="T45" s="18"/>
      <c r="U45" s="18"/>
      <c r="V45" s="18"/>
      <c r="W45" s="18"/>
      <c r="X45" s="18"/>
    </row>
    <row r="46" spans="1:31" ht="15">
      <c r="A46" s="98"/>
      <c r="B46" s="98"/>
      <c r="C46" s="22" t="s">
        <v>82</v>
      </c>
      <c r="D46" s="32">
        <v>69188</v>
      </c>
      <c r="E46" s="35">
        <v>2.5999999999999999E-2</v>
      </c>
      <c r="F46" s="32">
        <v>8542</v>
      </c>
      <c r="G46" s="33">
        <v>0.08</v>
      </c>
      <c r="H46" s="32">
        <v>5296</v>
      </c>
      <c r="I46" s="33">
        <v>0.10299999999999999</v>
      </c>
      <c r="J46" s="32">
        <v>59747</v>
      </c>
      <c r="K46" s="33">
        <v>2.8000000000000001E-2</v>
      </c>
      <c r="L46" s="32" t="s">
        <v>1420</v>
      </c>
      <c r="M46" s="33" t="s">
        <v>145</v>
      </c>
      <c r="N46" s="32">
        <v>4455</v>
      </c>
      <c r="O46" s="33">
        <v>0.11700000000000001</v>
      </c>
      <c r="P46" s="32">
        <v>6871</v>
      </c>
      <c r="Q46" s="33">
        <v>9.4E-2</v>
      </c>
      <c r="R46" s="18"/>
      <c r="S46" s="18"/>
      <c r="T46" s="18"/>
      <c r="U46" s="18"/>
      <c r="V46" s="18"/>
      <c r="W46" s="18"/>
      <c r="X46" s="18"/>
    </row>
    <row r="47" spans="1:31" ht="15">
      <c r="A47" s="98"/>
      <c r="B47" s="98"/>
      <c r="C47" s="22" t="s">
        <v>83</v>
      </c>
      <c r="D47" s="32">
        <v>6776</v>
      </c>
      <c r="E47" s="35">
        <v>9.2999999999999999E-2</v>
      </c>
      <c r="F47" s="32" t="s">
        <v>995</v>
      </c>
      <c r="G47" s="33" t="s">
        <v>217</v>
      </c>
      <c r="H47" s="32" t="s">
        <v>896</v>
      </c>
      <c r="I47" s="33" t="s">
        <v>1406</v>
      </c>
      <c r="J47" s="32">
        <v>5371</v>
      </c>
      <c r="K47" s="33">
        <v>0.104</v>
      </c>
      <c r="L47" s="32" t="s">
        <v>110</v>
      </c>
      <c r="M47" s="33" t="s">
        <v>111</v>
      </c>
      <c r="N47" s="32" t="s">
        <v>574</v>
      </c>
      <c r="O47" s="33" t="s">
        <v>1422</v>
      </c>
      <c r="P47" s="32">
        <v>1510</v>
      </c>
      <c r="Q47" s="33">
        <v>0.20399999999999999</v>
      </c>
      <c r="R47" s="18"/>
      <c r="S47" s="18"/>
      <c r="T47" s="18"/>
      <c r="U47" s="18"/>
      <c r="V47" s="18"/>
      <c r="W47" s="18"/>
      <c r="X47" s="18"/>
    </row>
    <row r="48" spans="1:31" ht="15">
      <c r="A48" s="24"/>
      <c r="B48" s="25"/>
      <c r="C48" s="24"/>
      <c r="D48" s="26"/>
      <c r="E48" s="27"/>
      <c r="F48" s="28"/>
      <c r="G48" s="29"/>
      <c r="H48" s="28"/>
      <c r="I48" s="29"/>
      <c r="J48" s="28"/>
      <c r="K48" s="29"/>
      <c r="L48" s="28"/>
      <c r="M48" s="29"/>
      <c r="N48" s="28"/>
      <c r="O48" s="29"/>
      <c r="P48" s="28"/>
      <c r="Q48" s="29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</row>
    <row r="49" spans="1:31" ht="15.75">
      <c r="A49" s="8" t="s">
        <v>43</v>
      </c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18"/>
    </row>
    <row r="50" spans="1:31">
      <c r="A50" s="8" t="s">
        <v>7</v>
      </c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</row>
    <row r="51" spans="1:31">
      <c r="A51" s="8" t="s">
        <v>41</v>
      </c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</row>
    <row r="52" spans="1:31">
      <c r="A52" s="8" t="s">
        <v>8</v>
      </c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</row>
    <row r="53" spans="1:31">
      <c r="A53" s="8" t="s">
        <v>9</v>
      </c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</row>
    <row r="54" spans="1:31">
      <c r="A54" s="8" t="s">
        <v>10</v>
      </c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</row>
    <row r="55" spans="1:31">
      <c r="A55" s="8" t="s">
        <v>42</v>
      </c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</row>
    <row r="56" spans="1:31">
      <c r="A56" s="8" t="s">
        <v>11</v>
      </c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</row>
    <row r="57" spans="1:3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</row>
    <row r="58" spans="1:3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</row>
    <row r="59" spans="1:3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</row>
    <row r="60" spans="1:3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8"/>
      <c r="Y60" s="18"/>
      <c r="Z60" s="18"/>
      <c r="AA60" s="18"/>
      <c r="AB60" s="18"/>
      <c r="AC60" s="18"/>
      <c r="AD60" s="18"/>
      <c r="AE60" s="18"/>
    </row>
    <row r="61" spans="1:3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</row>
    <row r="62" spans="1:3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</row>
    <row r="63" spans="1:3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</row>
    <row r="64" spans="1:3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  <c r="AA64" s="18"/>
      <c r="AB64" s="18"/>
      <c r="AC64" s="18"/>
      <c r="AD64" s="18"/>
      <c r="AE64" s="18"/>
    </row>
  </sheetData>
  <mergeCells count="17">
    <mergeCell ref="N3:O3"/>
    <mergeCell ref="P3:Q3"/>
    <mergeCell ref="A3:C4"/>
    <mergeCell ref="D3:E3"/>
    <mergeCell ref="F3:G3"/>
    <mergeCell ref="H3:I3"/>
    <mergeCell ref="J3:K3"/>
    <mergeCell ref="L3:M3"/>
    <mergeCell ref="B44:B47"/>
    <mergeCell ref="A5:A47"/>
    <mergeCell ref="B5:C5"/>
    <mergeCell ref="B6:B7"/>
    <mergeCell ref="B8:B11"/>
    <mergeCell ref="B12:B16"/>
    <mergeCell ref="B17:B22"/>
    <mergeCell ref="B23:B32"/>
    <mergeCell ref="B33:B43"/>
  </mergeCells>
  <pageMargins left="0.78740157499999996" right="0.78740157499999996" top="0.984251969" bottom="0.984251969" header="0.5" footer="0.5"/>
  <pageSetup paperSize="9" orientation="portrait" horizontalDpi="4294967292" verticalDpi="4294967292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>
  <dimension ref="A1:AE64"/>
  <sheetViews>
    <sheetView zoomScaleNormal="100" workbookViewId="0">
      <pane xSplit="3" ySplit="4" topLeftCell="D5" activePane="bottomRight" state="frozen"/>
      <selection activeCell="D5" sqref="D5"/>
      <selection pane="topRight" activeCell="D5" sqref="D5"/>
      <selection pane="bottomLeft" activeCell="D5" sqref="D5"/>
      <selection pane="bottomRight" activeCell="D5" sqref="D5"/>
    </sheetView>
  </sheetViews>
  <sheetFormatPr baseColWidth="10" defaultRowHeight="14.25"/>
  <cols>
    <col min="1" max="1" width="10.625" customWidth="1"/>
    <col min="2" max="2" width="14" customWidth="1"/>
    <col min="3" max="3" width="34.75" bestFit="1" customWidth="1"/>
    <col min="4" max="17" width="8.75" customWidth="1"/>
    <col min="18" max="18" width="1.25" customWidth="1"/>
    <col min="19" max="29" width="8.75" customWidth="1"/>
    <col min="30" max="30" width="1.25" customWidth="1"/>
  </cols>
  <sheetData>
    <row r="1" spans="1:31" ht="15">
      <c r="A1" s="10" t="s">
        <v>45</v>
      </c>
      <c r="B1" s="1"/>
      <c r="C1" s="1"/>
      <c r="D1" s="2"/>
      <c r="E1" s="2"/>
      <c r="F1" s="2"/>
      <c r="G1" s="2"/>
      <c r="H1" s="2"/>
      <c r="I1" s="2"/>
      <c r="J1" s="18"/>
      <c r="K1" s="18"/>
      <c r="L1" s="18"/>
      <c r="M1" s="18"/>
      <c r="N1" s="18"/>
      <c r="O1" s="18"/>
      <c r="P1" s="18"/>
      <c r="Q1" s="3" t="s">
        <v>13</v>
      </c>
      <c r="R1" s="18"/>
      <c r="S1" s="19"/>
      <c r="T1" s="18"/>
      <c r="U1" s="18"/>
      <c r="V1" s="18"/>
      <c r="W1" s="18"/>
      <c r="X1" s="18"/>
      <c r="Y1" s="18"/>
      <c r="Z1" s="18"/>
      <c r="AA1" s="18"/>
      <c r="AB1" s="18"/>
      <c r="AC1" s="19" t="s">
        <v>46</v>
      </c>
      <c r="AD1" s="18"/>
      <c r="AE1" s="18"/>
    </row>
    <row r="2" spans="1:31">
      <c r="A2" s="4"/>
      <c r="B2" s="4"/>
      <c r="C2" s="4"/>
      <c r="D2" s="5"/>
      <c r="E2" s="5"/>
      <c r="F2" s="5"/>
      <c r="G2" s="5"/>
      <c r="H2" s="5"/>
      <c r="I2" s="5"/>
      <c r="J2" s="18"/>
      <c r="K2" s="18"/>
      <c r="L2" s="18"/>
      <c r="M2" s="18"/>
      <c r="N2" s="18"/>
      <c r="O2" s="18"/>
      <c r="P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</row>
    <row r="3" spans="1:31" ht="14.25" customHeight="1">
      <c r="A3" s="105" t="s">
        <v>47</v>
      </c>
      <c r="B3" s="106"/>
      <c r="C3" s="107"/>
      <c r="D3" s="97" t="s">
        <v>44</v>
      </c>
      <c r="E3" s="99"/>
      <c r="F3" s="95" t="s">
        <v>3</v>
      </c>
      <c r="G3" s="96"/>
      <c r="H3" s="95" t="s">
        <v>4</v>
      </c>
      <c r="I3" s="96"/>
      <c r="J3" s="95" t="s">
        <v>5</v>
      </c>
      <c r="K3" s="96"/>
      <c r="L3" s="95" t="s">
        <v>6</v>
      </c>
      <c r="M3" s="96"/>
      <c r="N3" s="95" t="s">
        <v>12</v>
      </c>
      <c r="O3" s="96"/>
      <c r="P3" s="97" t="s">
        <v>84</v>
      </c>
      <c r="Q3" s="96"/>
      <c r="R3" s="18"/>
      <c r="S3" s="18"/>
      <c r="T3" s="18"/>
      <c r="U3" s="18"/>
      <c r="V3" s="18"/>
      <c r="W3" s="18"/>
      <c r="X3" s="18"/>
    </row>
    <row r="4" spans="1:31" ht="39" customHeight="1">
      <c r="A4" s="108"/>
      <c r="B4" s="109"/>
      <c r="C4" s="110"/>
      <c r="D4" s="6" t="s">
        <v>1</v>
      </c>
      <c r="E4" s="6" t="s">
        <v>2</v>
      </c>
      <c r="F4" s="6" t="s">
        <v>1</v>
      </c>
      <c r="G4" s="6" t="s">
        <v>2</v>
      </c>
      <c r="H4" s="6" t="s">
        <v>1</v>
      </c>
      <c r="I4" s="6" t="s">
        <v>2</v>
      </c>
      <c r="J4" s="6" t="s">
        <v>1</v>
      </c>
      <c r="K4" s="6" t="s">
        <v>2</v>
      </c>
      <c r="L4" s="6" t="s">
        <v>1</v>
      </c>
      <c r="M4" s="6" t="s">
        <v>2</v>
      </c>
      <c r="N4" s="6" t="s">
        <v>1</v>
      </c>
      <c r="O4" s="6" t="s">
        <v>2</v>
      </c>
      <c r="P4" s="6" t="s">
        <v>1</v>
      </c>
      <c r="Q4" s="6" t="s">
        <v>2</v>
      </c>
      <c r="R4" s="18"/>
      <c r="S4" s="18"/>
      <c r="T4" s="18"/>
      <c r="U4" s="18"/>
      <c r="V4" s="18"/>
      <c r="W4" s="18"/>
      <c r="X4" s="18"/>
    </row>
    <row r="5" spans="1:31" ht="12.95" customHeight="1">
      <c r="A5" s="98" t="s">
        <v>36</v>
      </c>
      <c r="B5" s="100" t="s">
        <v>0</v>
      </c>
      <c r="C5" s="101"/>
      <c r="D5" s="30">
        <v>596537</v>
      </c>
      <c r="E5" s="34">
        <v>1E-3</v>
      </c>
      <c r="F5" s="30">
        <v>40616</v>
      </c>
      <c r="G5" s="31">
        <v>3.5999999999999997E-2</v>
      </c>
      <c r="H5" s="30">
        <v>500141</v>
      </c>
      <c r="I5" s="31">
        <v>6.0000000000000001E-3</v>
      </c>
      <c r="J5" s="30">
        <v>31487</v>
      </c>
      <c r="K5" s="31">
        <v>4.2000000000000003E-2</v>
      </c>
      <c r="L5" s="30" t="s">
        <v>140</v>
      </c>
      <c r="M5" s="31" t="s">
        <v>141</v>
      </c>
      <c r="N5" s="30">
        <v>44064</v>
      </c>
      <c r="O5" s="31">
        <v>3.5999999999999997E-2</v>
      </c>
      <c r="P5" s="30">
        <v>130828</v>
      </c>
      <c r="Q5" s="31">
        <v>0.02</v>
      </c>
      <c r="R5" s="18"/>
      <c r="S5" s="18"/>
      <c r="T5" s="18"/>
      <c r="U5" s="18"/>
      <c r="V5" s="18"/>
      <c r="W5" s="18"/>
      <c r="X5" s="18"/>
    </row>
    <row r="6" spans="1:31" ht="12.95" customHeight="1">
      <c r="A6" s="98"/>
      <c r="B6" s="102" t="s">
        <v>48</v>
      </c>
      <c r="C6" s="20" t="s">
        <v>49</v>
      </c>
      <c r="D6" s="32">
        <v>289589</v>
      </c>
      <c r="E6" s="35">
        <v>0.01</v>
      </c>
      <c r="F6" s="32">
        <v>17303</v>
      </c>
      <c r="G6" s="33">
        <v>5.7000000000000002E-2</v>
      </c>
      <c r="H6" s="32">
        <v>241994</v>
      </c>
      <c r="I6" s="33">
        <v>1.2999999999999999E-2</v>
      </c>
      <c r="J6" s="32">
        <v>16634</v>
      </c>
      <c r="K6" s="33">
        <v>5.8000000000000003E-2</v>
      </c>
      <c r="L6" s="32" t="s">
        <v>706</v>
      </c>
      <c r="M6" s="33" t="s">
        <v>266</v>
      </c>
      <c r="N6" s="32">
        <v>21977</v>
      </c>
      <c r="O6" s="33">
        <v>5.1999999999999998E-2</v>
      </c>
      <c r="P6" s="32">
        <v>63258</v>
      </c>
      <c r="Q6" s="33">
        <v>0.03</v>
      </c>
      <c r="R6" s="18"/>
      <c r="S6" s="18"/>
      <c r="T6" s="18"/>
      <c r="U6" s="18"/>
      <c r="V6" s="18"/>
      <c r="W6" s="18"/>
      <c r="X6" s="18"/>
    </row>
    <row r="7" spans="1:31" ht="15">
      <c r="A7" s="98"/>
      <c r="B7" s="102"/>
      <c r="C7" s="20" t="s">
        <v>50</v>
      </c>
      <c r="D7" s="32">
        <v>306948</v>
      </c>
      <c r="E7" s="35">
        <v>0.01</v>
      </c>
      <c r="F7" s="32">
        <v>23313</v>
      </c>
      <c r="G7" s="33">
        <v>4.8000000000000001E-2</v>
      </c>
      <c r="H7" s="32">
        <v>258147</v>
      </c>
      <c r="I7" s="33">
        <v>1.2E-2</v>
      </c>
      <c r="J7" s="32">
        <v>14853</v>
      </c>
      <c r="K7" s="33">
        <v>6.0999999999999999E-2</v>
      </c>
      <c r="L7" s="32" t="s">
        <v>899</v>
      </c>
      <c r="M7" s="33" t="s">
        <v>921</v>
      </c>
      <c r="N7" s="32">
        <v>22087</v>
      </c>
      <c r="O7" s="33">
        <v>5.0999999999999997E-2</v>
      </c>
      <c r="P7" s="32">
        <v>67570</v>
      </c>
      <c r="Q7" s="33">
        <v>2.9000000000000001E-2</v>
      </c>
      <c r="R7" s="18"/>
      <c r="S7" s="18"/>
      <c r="T7" s="18"/>
      <c r="U7" s="18"/>
      <c r="V7" s="18"/>
      <c r="W7" s="18"/>
      <c r="X7" s="18"/>
    </row>
    <row r="8" spans="1:31" ht="15">
      <c r="A8" s="98"/>
      <c r="B8" s="102" t="s">
        <v>51</v>
      </c>
      <c r="C8" s="20" t="s">
        <v>85</v>
      </c>
      <c r="D8" s="32">
        <v>87106</v>
      </c>
      <c r="E8" s="35">
        <v>2.5000000000000001E-2</v>
      </c>
      <c r="F8" s="32">
        <v>2177</v>
      </c>
      <c r="G8" s="33">
        <v>0.16900000000000001</v>
      </c>
      <c r="H8" s="32">
        <v>80584</v>
      </c>
      <c r="I8" s="33">
        <v>2.5999999999999999E-2</v>
      </c>
      <c r="J8" s="32">
        <v>2556</v>
      </c>
      <c r="K8" s="33">
        <v>0.159</v>
      </c>
      <c r="L8" s="32" t="s">
        <v>110</v>
      </c>
      <c r="M8" s="33" t="s">
        <v>111</v>
      </c>
      <c r="N8" s="32">
        <v>5914</v>
      </c>
      <c r="O8" s="33">
        <v>0.106</v>
      </c>
      <c r="P8" s="32">
        <v>18252</v>
      </c>
      <c r="Q8" s="33">
        <v>6.0999999999999999E-2</v>
      </c>
      <c r="R8" s="18"/>
      <c r="S8" s="18"/>
      <c r="T8" s="18"/>
      <c r="U8" s="18"/>
      <c r="V8" s="18"/>
      <c r="W8" s="18"/>
      <c r="X8" s="18"/>
    </row>
    <row r="9" spans="1:31" ht="15">
      <c r="A9" s="98"/>
      <c r="B9" s="102"/>
      <c r="C9" s="20" t="s">
        <v>86</v>
      </c>
      <c r="D9" s="32">
        <v>206939</v>
      </c>
      <c r="E9" s="35">
        <v>1.4E-2</v>
      </c>
      <c r="F9" s="32">
        <v>8055</v>
      </c>
      <c r="G9" s="33">
        <v>8.5000000000000006E-2</v>
      </c>
      <c r="H9" s="32">
        <v>164521</v>
      </c>
      <c r="I9" s="33">
        <v>1.7000000000000001E-2</v>
      </c>
      <c r="J9" s="32">
        <v>9169</v>
      </c>
      <c r="K9" s="33">
        <v>0.08</v>
      </c>
      <c r="L9" s="32" t="s">
        <v>110</v>
      </c>
      <c r="M9" s="33" t="s">
        <v>111</v>
      </c>
      <c r="N9" s="32">
        <v>17869</v>
      </c>
      <c r="O9" s="33">
        <v>5.8000000000000003E-2</v>
      </c>
      <c r="P9" s="32">
        <v>61690</v>
      </c>
      <c r="Q9" s="33">
        <v>0.03</v>
      </c>
      <c r="R9" s="18"/>
      <c r="S9" s="18"/>
      <c r="T9" s="18"/>
      <c r="U9" s="18"/>
      <c r="V9" s="18"/>
      <c r="W9" s="18"/>
      <c r="X9" s="18"/>
    </row>
    <row r="10" spans="1:31" ht="15">
      <c r="A10" s="98"/>
      <c r="B10" s="102"/>
      <c r="C10" s="20" t="s">
        <v>87</v>
      </c>
      <c r="D10" s="32">
        <v>189782</v>
      </c>
      <c r="E10" s="35">
        <v>1.4E-2</v>
      </c>
      <c r="F10" s="32">
        <v>15601</v>
      </c>
      <c r="G10" s="33">
        <v>5.8999999999999997E-2</v>
      </c>
      <c r="H10" s="32">
        <v>155604</v>
      </c>
      <c r="I10" s="33">
        <v>1.7000000000000001E-2</v>
      </c>
      <c r="J10" s="32">
        <v>10301</v>
      </c>
      <c r="K10" s="33">
        <v>7.2999999999999995E-2</v>
      </c>
      <c r="L10" s="32" t="s">
        <v>1420</v>
      </c>
      <c r="M10" s="33" t="s">
        <v>1434</v>
      </c>
      <c r="N10" s="32">
        <v>14508</v>
      </c>
      <c r="O10" s="33">
        <v>6.3E-2</v>
      </c>
      <c r="P10" s="32">
        <v>42588</v>
      </c>
      <c r="Q10" s="33">
        <v>3.5999999999999997E-2</v>
      </c>
      <c r="R10" s="18"/>
      <c r="S10" s="18"/>
      <c r="T10" s="18"/>
      <c r="U10" s="18"/>
      <c r="V10" s="18"/>
      <c r="W10" s="18"/>
      <c r="X10" s="18"/>
    </row>
    <row r="11" spans="1:31" ht="15">
      <c r="A11" s="98"/>
      <c r="B11" s="102"/>
      <c r="C11" s="20" t="s">
        <v>52</v>
      </c>
      <c r="D11" s="32">
        <v>112710</v>
      </c>
      <c r="E11" s="35">
        <v>0.02</v>
      </c>
      <c r="F11" s="32">
        <v>14782</v>
      </c>
      <c r="G11" s="33">
        <v>0.06</v>
      </c>
      <c r="H11" s="32">
        <v>99432</v>
      </c>
      <c r="I11" s="33">
        <v>2.1999999999999999E-2</v>
      </c>
      <c r="J11" s="32">
        <v>9460</v>
      </c>
      <c r="K11" s="33">
        <v>7.5999999999999998E-2</v>
      </c>
      <c r="L11" s="32" t="s">
        <v>1358</v>
      </c>
      <c r="M11" s="33" t="s">
        <v>1435</v>
      </c>
      <c r="N11" s="32">
        <v>5772</v>
      </c>
      <c r="O11" s="33">
        <v>9.8000000000000004E-2</v>
      </c>
      <c r="P11" s="32">
        <v>8298</v>
      </c>
      <c r="Q11" s="33">
        <v>8.3000000000000004E-2</v>
      </c>
      <c r="R11" s="18"/>
      <c r="S11" s="18"/>
      <c r="T11" s="18"/>
      <c r="U11" s="18"/>
      <c r="V11" s="18"/>
      <c r="W11" s="18"/>
      <c r="X11" s="18"/>
    </row>
    <row r="12" spans="1:31" ht="15">
      <c r="A12" s="98"/>
      <c r="B12" s="102" t="s">
        <v>53</v>
      </c>
      <c r="C12" s="21" t="s">
        <v>54</v>
      </c>
      <c r="D12" s="32">
        <v>411417</v>
      </c>
      <c r="E12" s="35">
        <v>6.0000000000000001E-3</v>
      </c>
      <c r="F12" s="32">
        <v>32845</v>
      </c>
      <c r="G12" s="33">
        <v>0.04</v>
      </c>
      <c r="H12" s="32">
        <v>391117</v>
      </c>
      <c r="I12" s="33">
        <v>8.0000000000000002E-3</v>
      </c>
      <c r="J12" s="32">
        <v>12437</v>
      </c>
      <c r="K12" s="33">
        <v>6.6000000000000003E-2</v>
      </c>
      <c r="L12" s="32" t="s">
        <v>284</v>
      </c>
      <c r="M12" s="33" t="s">
        <v>177</v>
      </c>
      <c r="N12" s="32">
        <v>18641</v>
      </c>
      <c r="O12" s="33">
        <v>5.3999999999999999E-2</v>
      </c>
      <c r="P12" s="32">
        <v>32983</v>
      </c>
      <c r="Q12" s="33">
        <v>0.04</v>
      </c>
      <c r="R12" s="18"/>
      <c r="S12" s="18"/>
      <c r="T12" s="18"/>
      <c r="U12" s="18"/>
      <c r="V12" s="18"/>
      <c r="W12" s="18"/>
      <c r="X12" s="18"/>
    </row>
    <row r="13" spans="1:31" ht="15">
      <c r="A13" s="98"/>
      <c r="B13" s="102"/>
      <c r="C13" s="20" t="s">
        <v>88</v>
      </c>
      <c r="D13" s="32">
        <v>135139</v>
      </c>
      <c r="E13" s="35">
        <v>1.9E-2</v>
      </c>
      <c r="F13" s="32">
        <v>6916</v>
      </c>
      <c r="G13" s="33">
        <v>9.0999999999999998E-2</v>
      </c>
      <c r="H13" s="32">
        <v>84181</v>
      </c>
      <c r="I13" s="33">
        <v>2.5999999999999999E-2</v>
      </c>
      <c r="J13" s="32">
        <v>18731</v>
      </c>
      <c r="K13" s="33">
        <v>5.5E-2</v>
      </c>
      <c r="L13" s="32" t="s">
        <v>110</v>
      </c>
      <c r="M13" s="33" t="s">
        <v>111</v>
      </c>
      <c r="N13" s="32">
        <v>16095</v>
      </c>
      <c r="O13" s="33">
        <v>6.0999999999999999E-2</v>
      </c>
      <c r="P13" s="32">
        <v>60065</v>
      </c>
      <c r="Q13" s="33">
        <v>3.1E-2</v>
      </c>
      <c r="R13" s="18"/>
      <c r="S13" s="18"/>
      <c r="T13" s="18"/>
      <c r="U13" s="18"/>
      <c r="V13" s="18"/>
      <c r="W13" s="18"/>
      <c r="X13" s="18"/>
    </row>
    <row r="14" spans="1:31" ht="15">
      <c r="A14" s="98"/>
      <c r="B14" s="102"/>
      <c r="C14" s="20" t="s">
        <v>55</v>
      </c>
      <c r="D14" s="32">
        <v>20388</v>
      </c>
      <c r="E14" s="35">
        <v>5.7000000000000002E-2</v>
      </c>
      <c r="F14" s="32" t="s">
        <v>1430</v>
      </c>
      <c r="G14" s="33" t="s">
        <v>268</v>
      </c>
      <c r="H14" s="32">
        <v>9087</v>
      </c>
      <c r="I14" s="33">
        <v>8.5000000000000006E-2</v>
      </c>
      <c r="J14" s="32" t="s">
        <v>1433</v>
      </c>
      <c r="K14" s="33" t="s">
        <v>929</v>
      </c>
      <c r="L14" s="32" t="s">
        <v>110</v>
      </c>
      <c r="M14" s="33" t="s">
        <v>111</v>
      </c>
      <c r="N14" s="32">
        <v>1249</v>
      </c>
      <c r="O14" s="33">
        <v>0.23200000000000001</v>
      </c>
      <c r="P14" s="32">
        <v>18813</v>
      </c>
      <c r="Q14" s="33">
        <v>5.8999999999999997E-2</v>
      </c>
      <c r="R14" s="18"/>
      <c r="S14" s="18"/>
      <c r="T14" s="18"/>
      <c r="U14" s="18"/>
      <c r="V14" s="18"/>
      <c r="W14" s="18"/>
      <c r="X14" s="18"/>
    </row>
    <row r="15" spans="1:31" ht="15">
      <c r="A15" s="98"/>
      <c r="B15" s="102"/>
      <c r="C15" s="20" t="s">
        <v>56</v>
      </c>
      <c r="D15" s="32">
        <v>29528</v>
      </c>
      <c r="E15" s="35">
        <v>4.8000000000000001E-2</v>
      </c>
      <c r="F15" s="32" t="s">
        <v>1400</v>
      </c>
      <c r="G15" s="33" t="s">
        <v>299</v>
      </c>
      <c r="H15" s="32">
        <v>15690</v>
      </c>
      <c r="I15" s="33">
        <v>6.6000000000000003E-2</v>
      </c>
      <c r="J15" s="32" t="s">
        <v>565</v>
      </c>
      <c r="K15" s="33" t="s">
        <v>796</v>
      </c>
      <c r="L15" s="32" t="s">
        <v>110</v>
      </c>
      <c r="M15" s="33" t="s">
        <v>111</v>
      </c>
      <c r="N15" s="32">
        <v>8079</v>
      </c>
      <c r="O15" s="33">
        <v>9.0999999999999998E-2</v>
      </c>
      <c r="P15" s="32">
        <v>18901</v>
      </c>
      <c r="Q15" s="33">
        <v>0.06</v>
      </c>
      <c r="R15" s="18"/>
      <c r="S15" s="18"/>
      <c r="T15" s="18"/>
      <c r="U15" s="18"/>
      <c r="V15" s="18"/>
      <c r="W15" s="18"/>
      <c r="X15" s="18"/>
    </row>
    <row r="16" spans="1:31" ht="15">
      <c r="A16" s="98"/>
      <c r="B16" s="102"/>
      <c r="C16" s="20" t="s">
        <v>57</v>
      </c>
      <c r="D16" s="32" t="s">
        <v>110</v>
      </c>
      <c r="E16" s="35" t="s">
        <v>111</v>
      </c>
      <c r="F16" s="32" t="s">
        <v>110</v>
      </c>
      <c r="G16" s="33" t="s">
        <v>111</v>
      </c>
      <c r="H16" s="32" t="s">
        <v>110</v>
      </c>
      <c r="I16" s="33" t="s">
        <v>111</v>
      </c>
      <c r="J16" s="32" t="s">
        <v>110</v>
      </c>
      <c r="K16" s="33" t="s">
        <v>111</v>
      </c>
      <c r="L16" s="32" t="s">
        <v>110</v>
      </c>
      <c r="M16" s="33" t="s">
        <v>111</v>
      </c>
      <c r="N16" s="32" t="s">
        <v>110</v>
      </c>
      <c r="O16" s="33" t="s">
        <v>111</v>
      </c>
      <c r="P16" s="32" t="s">
        <v>110</v>
      </c>
      <c r="Q16" s="33" t="s">
        <v>111</v>
      </c>
      <c r="R16" s="18"/>
      <c r="S16" s="18"/>
      <c r="T16" s="18"/>
      <c r="U16" s="18"/>
      <c r="V16" s="18"/>
      <c r="W16" s="18"/>
      <c r="X16" s="18"/>
    </row>
    <row r="17" spans="1:24" ht="15">
      <c r="A17" s="98"/>
      <c r="B17" s="103" t="s">
        <v>58</v>
      </c>
      <c r="C17" s="17" t="s">
        <v>89</v>
      </c>
      <c r="D17" s="32">
        <v>309205</v>
      </c>
      <c r="E17" s="35">
        <v>8.9999999999999993E-3</v>
      </c>
      <c r="F17" s="32">
        <v>26841</v>
      </c>
      <c r="G17" s="33">
        <v>4.4999999999999998E-2</v>
      </c>
      <c r="H17" s="32">
        <v>300108</v>
      </c>
      <c r="I17" s="33">
        <v>0.01</v>
      </c>
      <c r="J17" s="32">
        <v>4992</v>
      </c>
      <c r="K17" s="33">
        <v>0.106</v>
      </c>
      <c r="L17" s="32" t="s">
        <v>395</v>
      </c>
      <c r="M17" s="33" t="s">
        <v>1214</v>
      </c>
      <c r="N17" s="32">
        <v>8960</v>
      </c>
      <c r="O17" s="33">
        <v>7.9000000000000001E-2</v>
      </c>
      <c r="P17" s="32">
        <v>3240</v>
      </c>
      <c r="Q17" s="33">
        <v>0.13200000000000001</v>
      </c>
      <c r="R17" s="18"/>
      <c r="S17" s="18"/>
      <c r="T17" s="18"/>
      <c r="U17" s="18"/>
      <c r="V17" s="18"/>
      <c r="W17" s="18"/>
      <c r="X17" s="18"/>
    </row>
    <row r="18" spans="1:24" ht="15">
      <c r="A18" s="98"/>
      <c r="B18" s="103"/>
      <c r="C18" s="17" t="s">
        <v>90</v>
      </c>
      <c r="D18" s="32">
        <v>87387</v>
      </c>
      <c r="E18" s="35">
        <v>2.4E-2</v>
      </c>
      <c r="F18" s="32">
        <v>4919</v>
      </c>
      <c r="G18" s="33">
        <v>0.105</v>
      </c>
      <c r="H18" s="32">
        <v>77198</v>
      </c>
      <c r="I18" s="33">
        <v>2.5000000000000001E-2</v>
      </c>
      <c r="J18" s="32">
        <v>6912</v>
      </c>
      <c r="K18" s="33">
        <v>8.8999999999999996E-2</v>
      </c>
      <c r="L18" s="32" t="s">
        <v>110</v>
      </c>
      <c r="M18" s="33" t="s">
        <v>111</v>
      </c>
      <c r="N18" s="32">
        <v>9127</v>
      </c>
      <c r="O18" s="33">
        <v>7.6999999999999999E-2</v>
      </c>
      <c r="P18" s="32">
        <v>28677</v>
      </c>
      <c r="Q18" s="33">
        <v>4.2999999999999997E-2</v>
      </c>
      <c r="R18" s="18"/>
      <c r="S18" s="18"/>
      <c r="T18" s="18"/>
      <c r="U18" s="18"/>
      <c r="V18" s="18"/>
      <c r="W18" s="18"/>
      <c r="X18" s="18"/>
    </row>
    <row r="19" spans="1:24" ht="15">
      <c r="A19" s="98"/>
      <c r="B19" s="103"/>
      <c r="C19" s="17" t="s">
        <v>91</v>
      </c>
      <c r="D19" s="32">
        <v>176383</v>
      </c>
      <c r="E19" s="35">
        <v>1.6E-2</v>
      </c>
      <c r="F19" s="32">
        <v>7440</v>
      </c>
      <c r="G19" s="33">
        <v>8.8999999999999996E-2</v>
      </c>
      <c r="H19" s="32">
        <v>101282</v>
      </c>
      <c r="I19" s="33">
        <v>2.3E-2</v>
      </c>
      <c r="J19" s="32">
        <v>17485</v>
      </c>
      <c r="K19" s="33">
        <v>5.7000000000000002E-2</v>
      </c>
      <c r="L19" s="32" t="s">
        <v>110</v>
      </c>
      <c r="M19" s="33" t="s">
        <v>111</v>
      </c>
      <c r="N19" s="32">
        <v>25091</v>
      </c>
      <c r="O19" s="33">
        <v>0.05</v>
      </c>
      <c r="P19" s="32">
        <v>95025</v>
      </c>
      <c r="Q19" s="33">
        <v>2.4E-2</v>
      </c>
      <c r="R19" s="18"/>
      <c r="S19" s="18"/>
      <c r="T19" s="18"/>
      <c r="U19" s="18"/>
      <c r="V19" s="18"/>
      <c r="W19" s="18"/>
      <c r="X19" s="18"/>
    </row>
    <row r="20" spans="1:24" ht="15">
      <c r="A20" s="98"/>
      <c r="B20" s="103"/>
      <c r="C20" s="17" t="s">
        <v>92</v>
      </c>
      <c r="D20" s="32">
        <v>7475</v>
      </c>
      <c r="E20" s="35">
        <v>9.1999999999999998E-2</v>
      </c>
      <c r="F20" s="32" t="s">
        <v>578</v>
      </c>
      <c r="G20" s="33" t="s">
        <v>406</v>
      </c>
      <c r="H20" s="32">
        <v>7066</v>
      </c>
      <c r="I20" s="33">
        <v>9.4E-2</v>
      </c>
      <c r="J20" s="32">
        <v>1565</v>
      </c>
      <c r="K20" s="33">
        <v>0.19400000000000001</v>
      </c>
      <c r="L20" s="32" t="s">
        <v>110</v>
      </c>
      <c r="M20" s="33" t="s">
        <v>111</v>
      </c>
      <c r="N20" s="32" t="s">
        <v>1419</v>
      </c>
      <c r="O20" s="33" t="s">
        <v>796</v>
      </c>
      <c r="P20" s="32">
        <v>1940</v>
      </c>
      <c r="Q20" s="33">
        <v>0.187</v>
      </c>
      <c r="R20" s="18"/>
      <c r="S20" s="18"/>
      <c r="T20" s="18"/>
      <c r="U20" s="18"/>
      <c r="V20" s="18"/>
      <c r="W20" s="18"/>
      <c r="X20" s="18"/>
    </row>
    <row r="21" spans="1:24" ht="15">
      <c r="A21" s="98"/>
      <c r="B21" s="103"/>
      <c r="C21" s="17" t="s">
        <v>93</v>
      </c>
      <c r="D21" s="32" t="s">
        <v>1428</v>
      </c>
      <c r="E21" s="35" t="s">
        <v>1394</v>
      </c>
      <c r="F21" s="32" t="s">
        <v>110</v>
      </c>
      <c r="G21" s="33" t="s">
        <v>111</v>
      </c>
      <c r="H21" s="32" t="s">
        <v>944</v>
      </c>
      <c r="I21" s="33" t="s">
        <v>1431</v>
      </c>
      <c r="J21" s="32" t="s">
        <v>110</v>
      </c>
      <c r="K21" s="33" t="s">
        <v>111</v>
      </c>
      <c r="L21" s="32" t="s">
        <v>110</v>
      </c>
      <c r="M21" s="33" t="s">
        <v>111</v>
      </c>
      <c r="N21" s="32" t="s">
        <v>110</v>
      </c>
      <c r="O21" s="33" t="s">
        <v>111</v>
      </c>
      <c r="P21" s="32" t="s">
        <v>110</v>
      </c>
      <c r="Q21" s="33" t="s">
        <v>111</v>
      </c>
      <c r="R21" s="18"/>
      <c r="S21" s="18"/>
      <c r="T21" s="18"/>
      <c r="U21" s="18"/>
      <c r="V21" s="18"/>
      <c r="W21" s="18"/>
      <c r="X21" s="18"/>
    </row>
    <row r="22" spans="1:24" ht="15">
      <c r="A22" s="98"/>
      <c r="B22" s="103"/>
      <c r="C22" s="17" t="s">
        <v>94</v>
      </c>
      <c r="D22" s="32">
        <v>15984</v>
      </c>
      <c r="E22" s="35">
        <v>5.8999999999999997E-2</v>
      </c>
      <c r="F22" s="32">
        <v>1141</v>
      </c>
      <c r="G22" s="33">
        <v>0.221</v>
      </c>
      <c r="H22" s="32">
        <v>14401</v>
      </c>
      <c r="I22" s="33">
        <v>6.2E-2</v>
      </c>
      <c r="J22" s="32" t="s">
        <v>1370</v>
      </c>
      <c r="K22" s="33" t="s">
        <v>665</v>
      </c>
      <c r="L22" s="32" t="s">
        <v>110</v>
      </c>
      <c r="M22" s="33" t="s">
        <v>111</v>
      </c>
      <c r="N22" s="32" t="s">
        <v>957</v>
      </c>
      <c r="O22" s="33" t="s">
        <v>185</v>
      </c>
      <c r="P22" s="32">
        <v>1947</v>
      </c>
      <c r="Q22" s="33">
        <v>0.18</v>
      </c>
      <c r="R22" s="18"/>
      <c r="S22" s="18"/>
      <c r="T22" s="18"/>
      <c r="U22" s="18"/>
      <c r="V22" s="18"/>
      <c r="W22" s="18"/>
      <c r="X22" s="18"/>
    </row>
    <row r="23" spans="1:24" ht="15">
      <c r="A23" s="98"/>
      <c r="B23" s="103" t="s">
        <v>59</v>
      </c>
      <c r="C23" s="22" t="s">
        <v>95</v>
      </c>
      <c r="D23" s="32">
        <v>253192</v>
      </c>
      <c r="E23" s="35">
        <v>1.2E-2</v>
      </c>
      <c r="F23" s="32">
        <v>13578</v>
      </c>
      <c r="G23" s="33">
        <v>6.4000000000000001E-2</v>
      </c>
      <c r="H23" s="32">
        <v>208588</v>
      </c>
      <c r="I23" s="33">
        <v>1.4E-2</v>
      </c>
      <c r="J23" s="32">
        <v>12942</v>
      </c>
      <c r="K23" s="33">
        <v>6.7000000000000004E-2</v>
      </c>
      <c r="L23" s="32" t="s">
        <v>1436</v>
      </c>
      <c r="M23" s="33" t="s">
        <v>1437</v>
      </c>
      <c r="N23" s="32">
        <v>20108</v>
      </c>
      <c r="O23" s="33">
        <v>5.5E-2</v>
      </c>
      <c r="P23" s="32">
        <v>63891</v>
      </c>
      <c r="Q23" s="33">
        <v>0.03</v>
      </c>
      <c r="R23" s="18"/>
      <c r="S23" s="18"/>
      <c r="T23" s="18"/>
      <c r="U23" s="18"/>
      <c r="V23" s="18"/>
      <c r="W23" s="18"/>
      <c r="X23" s="18"/>
    </row>
    <row r="24" spans="1:24" ht="15">
      <c r="A24" s="98"/>
      <c r="B24" s="103"/>
      <c r="C24" s="17" t="s">
        <v>96</v>
      </c>
      <c r="D24" s="32">
        <v>33708</v>
      </c>
      <c r="E24" s="35">
        <v>0.04</v>
      </c>
      <c r="F24" s="32">
        <v>2196</v>
      </c>
      <c r="G24" s="33">
        <v>0.159</v>
      </c>
      <c r="H24" s="32">
        <v>30137</v>
      </c>
      <c r="I24" s="33">
        <v>4.2000000000000003E-2</v>
      </c>
      <c r="J24" s="32">
        <v>1198</v>
      </c>
      <c r="K24" s="33">
        <v>0.217</v>
      </c>
      <c r="L24" s="32" t="s">
        <v>110</v>
      </c>
      <c r="M24" s="33" t="s">
        <v>111</v>
      </c>
      <c r="N24" s="32">
        <v>1798</v>
      </c>
      <c r="O24" s="33">
        <v>0.18</v>
      </c>
      <c r="P24" s="32">
        <v>6067</v>
      </c>
      <c r="Q24" s="33">
        <v>0.1</v>
      </c>
      <c r="R24" s="18"/>
      <c r="S24" s="18"/>
      <c r="T24" s="18"/>
      <c r="U24" s="18"/>
      <c r="V24" s="18"/>
      <c r="W24" s="18"/>
      <c r="X24" s="18"/>
    </row>
    <row r="25" spans="1:24" ht="15">
      <c r="A25" s="98"/>
      <c r="B25" s="103"/>
      <c r="C25" s="17" t="s">
        <v>97</v>
      </c>
      <c r="D25" s="32">
        <v>33384</v>
      </c>
      <c r="E25" s="35">
        <v>0.04</v>
      </c>
      <c r="F25" s="32">
        <v>2162</v>
      </c>
      <c r="G25" s="33">
        <v>0.16</v>
      </c>
      <c r="H25" s="32">
        <v>29613</v>
      </c>
      <c r="I25" s="33">
        <v>4.2999999999999997E-2</v>
      </c>
      <c r="J25" s="32">
        <v>1371</v>
      </c>
      <c r="K25" s="33">
        <v>0.20300000000000001</v>
      </c>
      <c r="L25" s="32" t="s">
        <v>110</v>
      </c>
      <c r="M25" s="33" t="s">
        <v>111</v>
      </c>
      <c r="N25" s="32">
        <v>1849</v>
      </c>
      <c r="O25" s="33">
        <v>0.17799999999999999</v>
      </c>
      <c r="P25" s="32">
        <v>6730</v>
      </c>
      <c r="Q25" s="33">
        <v>9.5000000000000001E-2</v>
      </c>
      <c r="R25" s="18"/>
      <c r="S25" s="18"/>
      <c r="T25" s="18"/>
      <c r="U25" s="18"/>
      <c r="V25" s="18"/>
      <c r="W25" s="18"/>
      <c r="X25" s="18"/>
    </row>
    <row r="26" spans="1:24" ht="15">
      <c r="A26" s="98"/>
      <c r="B26" s="103"/>
      <c r="C26" s="17" t="s">
        <v>60</v>
      </c>
      <c r="D26" s="32">
        <v>35066</v>
      </c>
      <c r="E26" s="35">
        <v>0.04</v>
      </c>
      <c r="F26" s="32">
        <v>2592</v>
      </c>
      <c r="G26" s="33">
        <v>0.14499999999999999</v>
      </c>
      <c r="H26" s="32">
        <v>29590</v>
      </c>
      <c r="I26" s="33">
        <v>4.2999999999999997E-2</v>
      </c>
      <c r="J26" s="32">
        <v>1336</v>
      </c>
      <c r="K26" s="33">
        <v>0.20399999999999999</v>
      </c>
      <c r="L26" s="32" t="s">
        <v>110</v>
      </c>
      <c r="M26" s="33" t="s">
        <v>111</v>
      </c>
      <c r="N26" s="32">
        <v>2263</v>
      </c>
      <c r="O26" s="33">
        <v>0.16</v>
      </c>
      <c r="P26" s="32">
        <v>7686</v>
      </c>
      <c r="Q26" s="33">
        <v>8.8999999999999996E-2</v>
      </c>
      <c r="R26" s="18"/>
      <c r="S26" s="18"/>
      <c r="T26" s="18"/>
      <c r="U26" s="18"/>
      <c r="V26" s="18"/>
      <c r="W26" s="18"/>
      <c r="X26" s="18"/>
    </row>
    <row r="27" spans="1:24" ht="15">
      <c r="A27" s="98"/>
      <c r="B27" s="103"/>
      <c r="C27" s="22" t="s">
        <v>61</v>
      </c>
      <c r="D27" s="32">
        <v>28968</v>
      </c>
      <c r="E27" s="35">
        <v>4.4999999999999998E-2</v>
      </c>
      <c r="F27" s="32" t="s">
        <v>821</v>
      </c>
      <c r="G27" s="33" t="s">
        <v>1204</v>
      </c>
      <c r="H27" s="32">
        <v>22402</v>
      </c>
      <c r="I27" s="33">
        <v>5.0999999999999997E-2</v>
      </c>
      <c r="J27" s="32">
        <v>1328</v>
      </c>
      <c r="K27" s="33">
        <v>0.21099999999999999</v>
      </c>
      <c r="L27" s="32" t="s">
        <v>110</v>
      </c>
      <c r="M27" s="33" t="s">
        <v>111</v>
      </c>
      <c r="N27" s="32">
        <v>3217</v>
      </c>
      <c r="O27" s="33">
        <v>0.14000000000000001</v>
      </c>
      <c r="P27" s="32">
        <v>11138</v>
      </c>
      <c r="Q27" s="33">
        <v>7.4999999999999997E-2</v>
      </c>
      <c r="R27" s="18"/>
      <c r="S27" s="18"/>
      <c r="T27" s="18"/>
      <c r="U27" s="18"/>
      <c r="V27" s="18"/>
      <c r="W27" s="18"/>
      <c r="X27" s="18"/>
    </row>
    <row r="28" spans="1:24" ht="15">
      <c r="A28" s="98"/>
      <c r="B28" s="103"/>
      <c r="C28" s="22" t="s">
        <v>62</v>
      </c>
      <c r="D28" s="32">
        <v>44688</v>
      </c>
      <c r="E28" s="35">
        <v>3.5999999999999997E-2</v>
      </c>
      <c r="F28" s="32">
        <v>1546</v>
      </c>
      <c r="G28" s="33">
        <v>0.2</v>
      </c>
      <c r="H28" s="32">
        <v>40339</v>
      </c>
      <c r="I28" s="33">
        <v>3.7999999999999999E-2</v>
      </c>
      <c r="J28" s="32">
        <v>1330</v>
      </c>
      <c r="K28" s="33">
        <v>0.217</v>
      </c>
      <c r="L28" s="32" t="s">
        <v>110</v>
      </c>
      <c r="M28" s="33" t="s">
        <v>111</v>
      </c>
      <c r="N28" s="32">
        <v>4661</v>
      </c>
      <c r="O28" s="33">
        <v>0.11899999999999999</v>
      </c>
      <c r="P28" s="32">
        <v>8528</v>
      </c>
      <c r="Q28" s="33">
        <v>8.7999999999999995E-2</v>
      </c>
      <c r="R28" s="18"/>
      <c r="S28" s="18"/>
      <c r="T28" s="18"/>
      <c r="U28" s="18"/>
      <c r="V28" s="18"/>
      <c r="W28" s="18"/>
      <c r="X28" s="18"/>
    </row>
    <row r="29" spans="1:24" ht="15">
      <c r="A29" s="98"/>
      <c r="B29" s="103"/>
      <c r="C29" s="22" t="s">
        <v>63</v>
      </c>
      <c r="D29" s="32">
        <v>25597</v>
      </c>
      <c r="E29" s="35">
        <v>4.7E-2</v>
      </c>
      <c r="F29" s="32">
        <v>1813</v>
      </c>
      <c r="G29" s="33">
        <v>0.17299999999999999</v>
      </c>
      <c r="H29" s="32">
        <v>17163</v>
      </c>
      <c r="I29" s="33">
        <v>5.6000000000000001E-2</v>
      </c>
      <c r="J29" s="32">
        <v>1110</v>
      </c>
      <c r="K29" s="33">
        <v>0.223</v>
      </c>
      <c r="L29" s="32" t="s">
        <v>110</v>
      </c>
      <c r="M29" s="33" t="s">
        <v>111</v>
      </c>
      <c r="N29" s="32">
        <v>2818</v>
      </c>
      <c r="O29" s="33">
        <v>0.14499999999999999</v>
      </c>
      <c r="P29" s="32">
        <v>9160</v>
      </c>
      <c r="Q29" s="33">
        <v>8.1000000000000003E-2</v>
      </c>
      <c r="R29" s="18"/>
      <c r="S29" s="18"/>
      <c r="T29" s="18"/>
      <c r="U29" s="18"/>
      <c r="V29" s="18"/>
      <c r="W29" s="18"/>
      <c r="X29" s="18"/>
    </row>
    <row r="30" spans="1:24" ht="15">
      <c r="A30" s="98"/>
      <c r="B30" s="103"/>
      <c r="C30" s="22" t="s">
        <v>64</v>
      </c>
      <c r="D30" s="32">
        <v>131539</v>
      </c>
      <c r="E30" s="35">
        <v>1.7999999999999999E-2</v>
      </c>
      <c r="F30" s="32">
        <v>15456</v>
      </c>
      <c r="G30" s="33">
        <v>5.8999999999999997E-2</v>
      </c>
      <c r="H30" s="32">
        <v>115037</v>
      </c>
      <c r="I30" s="33">
        <v>0.02</v>
      </c>
      <c r="J30" s="32">
        <v>10434</v>
      </c>
      <c r="K30" s="33">
        <v>7.1999999999999995E-2</v>
      </c>
      <c r="L30" s="32" t="s">
        <v>1438</v>
      </c>
      <c r="M30" s="33" t="s">
        <v>1434</v>
      </c>
      <c r="N30" s="32">
        <v>6329</v>
      </c>
      <c r="O30" s="33">
        <v>9.4E-2</v>
      </c>
      <c r="P30" s="32">
        <v>13494</v>
      </c>
      <c r="Q30" s="33">
        <v>6.6000000000000003E-2</v>
      </c>
      <c r="R30" s="18"/>
      <c r="S30" s="18"/>
      <c r="T30" s="18"/>
      <c r="U30" s="18"/>
      <c r="V30" s="18"/>
      <c r="W30" s="18"/>
      <c r="X30" s="18"/>
    </row>
    <row r="31" spans="1:24" ht="15">
      <c r="A31" s="98"/>
      <c r="B31" s="103"/>
      <c r="C31" s="22" t="s">
        <v>65</v>
      </c>
      <c r="D31" s="32">
        <v>9687</v>
      </c>
      <c r="E31" s="35">
        <v>7.9000000000000001E-2</v>
      </c>
      <c r="F31" s="32" t="s">
        <v>738</v>
      </c>
      <c r="G31" s="33" t="s">
        <v>121</v>
      </c>
      <c r="H31" s="32">
        <v>6820</v>
      </c>
      <c r="I31" s="33">
        <v>9.2999999999999999E-2</v>
      </c>
      <c r="J31" s="32" t="s">
        <v>874</v>
      </c>
      <c r="K31" s="33" t="s">
        <v>411</v>
      </c>
      <c r="L31" s="32" t="s">
        <v>110</v>
      </c>
      <c r="M31" s="33" t="s">
        <v>111</v>
      </c>
      <c r="N31" s="32">
        <v>968</v>
      </c>
      <c r="O31" s="33">
        <v>0.254</v>
      </c>
      <c r="P31" s="32">
        <v>3742</v>
      </c>
      <c r="Q31" s="33">
        <v>0.13100000000000001</v>
      </c>
      <c r="R31" s="18"/>
      <c r="S31" s="18"/>
      <c r="T31" s="18"/>
      <c r="U31" s="18"/>
      <c r="V31" s="18"/>
      <c r="W31" s="18"/>
      <c r="X31" s="18"/>
    </row>
    <row r="32" spans="1:24" ht="15">
      <c r="A32" s="98"/>
      <c r="B32" s="103"/>
      <c r="C32" s="22" t="s">
        <v>66</v>
      </c>
      <c r="D32" s="32" t="s">
        <v>1427</v>
      </c>
      <c r="E32" s="35" t="s">
        <v>653</v>
      </c>
      <c r="F32" s="32" t="s">
        <v>110</v>
      </c>
      <c r="G32" s="33" t="s">
        <v>111</v>
      </c>
      <c r="H32" s="32" t="s">
        <v>366</v>
      </c>
      <c r="I32" s="33" t="s">
        <v>155</v>
      </c>
      <c r="J32" s="32" t="s">
        <v>110</v>
      </c>
      <c r="K32" s="33" t="s">
        <v>111</v>
      </c>
      <c r="L32" s="32" t="s">
        <v>110</v>
      </c>
      <c r="M32" s="33" t="s">
        <v>111</v>
      </c>
      <c r="N32" s="32" t="s">
        <v>110</v>
      </c>
      <c r="O32" s="33" t="s">
        <v>111</v>
      </c>
      <c r="P32" s="32" t="s">
        <v>728</v>
      </c>
      <c r="Q32" s="33" t="s">
        <v>637</v>
      </c>
      <c r="R32" s="18"/>
      <c r="S32" s="18"/>
      <c r="T32" s="18"/>
      <c r="U32" s="18"/>
      <c r="V32" s="18"/>
      <c r="W32" s="18"/>
      <c r="X32" s="18"/>
    </row>
    <row r="33" spans="1:31" ht="15">
      <c r="A33" s="98"/>
      <c r="B33" s="103" t="s">
        <v>67</v>
      </c>
      <c r="C33" s="17" t="s">
        <v>68</v>
      </c>
      <c r="D33" s="32">
        <v>40568</v>
      </c>
      <c r="E33" s="35">
        <v>3.6999999999999998E-2</v>
      </c>
      <c r="F33" s="32">
        <v>3966</v>
      </c>
      <c r="G33" s="33">
        <v>0.11899999999999999</v>
      </c>
      <c r="H33" s="32">
        <v>33620</v>
      </c>
      <c r="I33" s="33">
        <v>0.04</v>
      </c>
      <c r="J33" s="32">
        <v>1799</v>
      </c>
      <c r="K33" s="33">
        <v>0.17899999999999999</v>
      </c>
      <c r="L33" s="32" t="s">
        <v>110</v>
      </c>
      <c r="M33" s="33" t="s">
        <v>111</v>
      </c>
      <c r="N33" s="32">
        <v>6247</v>
      </c>
      <c r="O33" s="33">
        <v>9.8000000000000004E-2</v>
      </c>
      <c r="P33" s="32">
        <v>5991</v>
      </c>
      <c r="Q33" s="33">
        <v>0.1</v>
      </c>
      <c r="R33" s="18"/>
      <c r="S33" s="18"/>
      <c r="T33" s="18"/>
      <c r="U33" s="18"/>
      <c r="V33" s="18"/>
      <c r="W33" s="18"/>
      <c r="X33" s="18"/>
    </row>
    <row r="34" spans="1:31" ht="15">
      <c r="A34" s="98"/>
      <c r="B34" s="103"/>
      <c r="C34" s="17" t="s">
        <v>69</v>
      </c>
      <c r="D34" s="32">
        <v>78497</v>
      </c>
      <c r="E34" s="35">
        <v>2.5999999999999999E-2</v>
      </c>
      <c r="F34" s="32">
        <v>6011</v>
      </c>
      <c r="G34" s="33">
        <v>9.8000000000000004E-2</v>
      </c>
      <c r="H34" s="32">
        <v>67443</v>
      </c>
      <c r="I34" s="33">
        <v>2.8000000000000001E-2</v>
      </c>
      <c r="J34" s="32">
        <v>3913</v>
      </c>
      <c r="K34" s="33">
        <v>0.122</v>
      </c>
      <c r="L34" s="32" t="s">
        <v>110</v>
      </c>
      <c r="M34" s="33" t="s">
        <v>111</v>
      </c>
      <c r="N34" s="32">
        <v>9239</v>
      </c>
      <c r="O34" s="33">
        <v>8.1000000000000003E-2</v>
      </c>
      <c r="P34" s="32">
        <v>10143</v>
      </c>
      <c r="Q34" s="33">
        <v>7.8E-2</v>
      </c>
      <c r="R34" s="18"/>
      <c r="S34" s="18"/>
      <c r="T34" s="18"/>
      <c r="U34" s="18"/>
      <c r="V34" s="18"/>
      <c r="W34" s="18"/>
      <c r="X34" s="18"/>
    </row>
    <row r="35" spans="1:31" ht="15">
      <c r="A35" s="98"/>
      <c r="B35" s="103"/>
      <c r="C35" s="17" t="s">
        <v>70</v>
      </c>
      <c r="D35" s="32">
        <v>60982</v>
      </c>
      <c r="E35" s="35">
        <v>2.9000000000000001E-2</v>
      </c>
      <c r="F35" s="32">
        <v>3552</v>
      </c>
      <c r="G35" s="33">
        <v>0.125</v>
      </c>
      <c r="H35" s="32">
        <v>55320</v>
      </c>
      <c r="I35" s="33">
        <v>3.1E-2</v>
      </c>
      <c r="J35" s="32">
        <v>2749</v>
      </c>
      <c r="K35" s="33">
        <v>0.14499999999999999</v>
      </c>
      <c r="L35" s="32" t="s">
        <v>110</v>
      </c>
      <c r="M35" s="33" t="s">
        <v>111</v>
      </c>
      <c r="N35" s="32">
        <v>3998</v>
      </c>
      <c r="O35" s="33">
        <v>0.122</v>
      </c>
      <c r="P35" s="32">
        <v>8751</v>
      </c>
      <c r="Q35" s="33">
        <v>8.3000000000000004E-2</v>
      </c>
      <c r="R35" s="18"/>
      <c r="S35" s="18"/>
      <c r="T35" s="18"/>
      <c r="U35" s="18"/>
      <c r="V35" s="18"/>
      <c r="W35" s="18"/>
      <c r="X35" s="18"/>
    </row>
    <row r="36" spans="1:31" ht="15">
      <c r="A36" s="98"/>
      <c r="B36" s="103"/>
      <c r="C36" s="17" t="s">
        <v>71</v>
      </c>
      <c r="D36" s="32">
        <v>37975</v>
      </c>
      <c r="E36" s="35">
        <v>3.7999999999999999E-2</v>
      </c>
      <c r="F36" s="32">
        <v>2533</v>
      </c>
      <c r="G36" s="33">
        <v>0.14799999999999999</v>
      </c>
      <c r="H36" s="32">
        <v>35017</v>
      </c>
      <c r="I36" s="33">
        <v>3.9E-2</v>
      </c>
      <c r="J36" s="32">
        <v>1882</v>
      </c>
      <c r="K36" s="33">
        <v>0.17499999999999999</v>
      </c>
      <c r="L36" s="32" t="s">
        <v>110</v>
      </c>
      <c r="M36" s="33" t="s">
        <v>111</v>
      </c>
      <c r="N36" s="32">
        <v>2133</v>
      </c>
      <c r="O36" s="33">
        <v>0.16700000000000001</v>
      </c>
      <c r="P36" s="32">
        <v>5520</v>
      </c>
      <c r="Q36" s="33">
        <v>0.104</v>
      </c>
      <c r="R36" s="18"/>
      <c r="S36" s="18"/>
      <c r="T36" s="18"/>
      <c r="U36" s="18"/>
      <c r="V36" s="18"/>
      <c r="W36" s="18"/>
      <c r="X36" s="18"/>
    </row>
    <row r="37" spans="1:31" ht="15">
      <c r="A37" s="98"/>
      <c r="B37" s="103"/>
      <c r="C37" s="17" t="s">
        <v>72</v>
      </c>
      <c r="D37" s="32">
        <v>54068</v>
      </c>
      <c r="E37" s="35">
        <v>3.2000000000000001E-2</v>
      </c>
      <c r="F37" s="32">
        <v>1952</v>
      </c>
      <c r="G37" s="33">
        <v>0.16800000000000001</v>
      </c>
      <c r="H37" s="32">
        <v>44805</v>
      </c>
      <c r="I37" s="33">
        <v>3.5000000000000003E-2</v>
      </c>
      <c r="J37" s="32">
        <v>2820</v>
      </c>
      <c r="K37" s="33">
        <v>0.14399999999999999</v>
      </c>
      <c r="L37" s="32" t="s">
        <v>110</v>
      </c>
      <c r="M37" s="33" t="s">
        <v>111</v>
      </c>
      <c r="N37" s="32">
        <v>2222</v>
      </c>
      <c r="O37" s="33">
        <v>0.16600000000000001</v>
      </c>
      <c r="P37" s="32">
        <v>19905</v>
      </c>
      <c r="Q37" s="33">
        <v>5.5E-2</v>
      </c>
      <c r="R37" s="18"/>
      <c r="S37" s="18"/>
      <c r="T37" s="18"/>
      <c r="U37" s="18"/>
      <c r="V37" s="18"/>
      <c r="W37" s="18"/>
      <c r="X37" s="18"/>
    </row>
    <row r="38" spans="1:31" ht="15">
      <c r="A38" s="98"/>
      <c r="B38" s="103"/>
      <c r="C38" s="17" t="s">
        <v>73</v>
      </c>
      <c r="D38" s="32">
        <v>8305</v>
      </c>
      <c r="E38" s="35">
        <v>8.3000000000000004E-2</v>
      </c>
      <c r="F38" s="32" t="s">
        <v>1429</v>
      </c>
      <c r="G38" s="33" t="s">
        <v>512</v>
      </c>
      <c r="H38" s="32">
        <v>7035</v>
      </c>
      <c r="I38" s="33">
        <v>0.09</v>
      </c>
      <c r="J38" s="32" t="s">
        <v>1416</v>
      </c>
      <c r="K38" s="33" t="s">
        <v>1412</v>
      </c>
      <c r="L38" s="32" t="s">
        <v>110</v>
      </c>
      <c r="M38" s="33" t="s">
        <v>111</v>
      </c>
      <c r="N38" s="32" t="s">
        <v>1393</v>
      </c>
      <c r="O38" s="33" t="s">
        <v>1412</v>
      </c>
      <c r="P38" s="32">
        <v>1438</v>
      </c>
      <c r="Q38" s="33">
        <v>0.20699999999999999</v>
      </c>
      <c r="R38" s="18"/>
      <c r="S38" s="18"/>
      <c r="T38" s="18"/>
      <c r="U38" s="18"/>
      <c r="V38" s="18"/>
      <c r="W38" s="18"/>
      <c r="X38" s="18"/>
    </row>
    <row r="39" spans="1:31" ht="15">
      <c r="A39" s="98"/>
      <c r="B39" s="103"/>
      <c r="C39" s="17" t="s">
        <v>74</v>
      </c>
      <c r="D39" s="32">
        <v>36331</v>
      </c>
      <c r="E39" s="35">
        <v>0.04</v>
      </c>
      <c r="F39" s="32">
        <v>862</v>
      </c>
      <c r="G39" s="33">
        <v>0.26</v>
      </c>
      <c r="H39" s="32">
        <v>28621</v>
      </c>
      <c r="I39" s="33">
        <v>4.4999999999999998E-2</v>
      </c>
      <c r="J39" s="32">
        <v>1775</v>
      </c>
      <c r="K39" s="33">
        <v>0.182</v>
      </c>
      <c r="L39" s="32" t="s">
        <v>110</v>
      </c>
      <c r="M39" s="33" t="s">
        <v>111</v>
      </c>
      <c r="N39" s="32" t="s">
        <v>1441</v>
      </c>
      <c r="O39" s="33" t="s">
        <v>119</v>
      </c>
      <c r="P39" s="32">
        <v>13049</v>
      </c>
      <c r="Q39" s="33">
        <v>6.9000000000000006E-2</v>
      </c>
      <c r="R39" s="18"/>
      <c r="S39" s="18"/>
      <c r="T39" s="18"/>
      <c r="U39" s="18"/>
      <c r="V39" s="18"/>
      <c r="W39" s="18"/>
      <c r="X39" s="18"/>
    </row>
    <row r="40" spans="1:31" ht="15">
      <c r="A40" s="98"/>
      <c r="B40" s="103"/>
      <c r="C40" s="17" t="s">
        <v>75</v>
      </c>
      <c r="D40" s="32">
        <v>13530</v>
      </c>
      <c r="E40" s="35">
        <v>6.6000000000000003E-2</v>
      </c>
      <c r="F40" s="32" t="s">
        <v>707</v>
      </c>
      <c r="G40" s="33" t="s">
        <v>406</v>
      </c>
      <c r="H40" s="32">
        <v>9944</v>
      </c>
      <c r="I40" s="33">
        <v>7.6999999999999999E-2</v>
      </c>
      <c r="J40" s="32" t="s">
        <v>211</v>
      </c>
      <c r="K40" s="33" t="s">
        <v>1129</v>
      </c>
      <c r="L40" s="32" t="s">
        <v>110</v>
      </c>
      <c r="M40" s="33" t="s">
        <v>111</v>
      </c>
      <c r="N40" s="32" t="s">
        <v>1442</v>
      </c>
      <c r="O40" s="33" t="s">
        <v>299</v>
      </c>
      <c r="P40" s="32">
        <v>6345</v>
      </c>
      <c r="Q40" s="33">
        <v>9.8000000000000004E-2</v>
      </c>
      <c r="R40" s="18"/>
      <c r="S40" s="18"/>
      <c r="T40" s="18"/>
      <c r="U40" s="18"/>
      <c r="V40" s="18"/>
      <c r="W40" s="18"/>
      <c r="X40" s="18"/>
    </row>
    <row r="41" spans="1:31" ht="15">
      <c r="A41" s="98"/>
      <c r="B41" s="103"/>
      <c r="C41" s="17" t="s">
        <v>76</v>
      </c>
      <c r="D41" s="32">
        <v>14320</v>
      </c>
      <c r="E41" s="35">
        <v>6.4000000000000001E-2</v>
      </c>
      <c r="F41" s="32" t="s">
        <v>1221</v>
      </c>
      <c r="G41" s="33" t="s">
        <v>125</v>
      </c>
      <c r="H41" s="32">
        <v>7885</v>
      </c>
      <c r="I41" s="33">
        <v>8.5999999999999993E-2</v>
      </c>
      <c r="J41" s="32" t="s">
        <v>1251</v>
      </c>
      <c r="K41" s="33" t="s">
        <v>745</v>
      </c>
      <c r="L41" s="32" t="s">
        <v>110</v>
      </c>
      <c r="M41" s="33" t="s">
        <v>111</v>
      </c>
      <c r="N41" s="32" t="s">
        <v>480</v>
      </c>
      <c r="O41" s="33" t="s">
        <v>913</v>
      </c>
      <c r="P41" s="32">
        <v>9235</v>
      </c>
      <c r="Q41" s="33">
        <v>8.1000000000000003E-2</v>
      </c>
      <c r="R41" s="18"/>
      <c r="S41" s="18"/>
      <c r="T41" s="18"/>
      <c r="U41" s="18"/>
      <c r="V41" s="18"/>
      <c r="W41" s="18"/>
      <c r="X41" s="18"/>
    </row>
    <row r="42" spans="1:31" ht="15">
      <c r="A42" s="98"/>
      <c r="B42" s="103"/>
      <c r="C42" s="17" t="s">
        <v>77</v>
      </c>
      <c r="D42" s="32">
        <v>240479</v>
      </c>
      <c r="E42" s="35">
        <v>1.2E-2</v>
      </c>
      <c r="F42" s="32">
        <v>20053</v>
      </c>
      <c r="G42" s="33">
        <v>5.1999999999999998E-2</v>
      </c>
      <c r="H42" s="32">
        <v>201760</v>
      </c>
      <c r="I42" s="33">
        <v>1.4E-2</v>
      </c>
      <c r="J42" s="32">
        <v>14639</v>
      </c>
      <c r="K42" s="33">
        <v>6.0999999999999999E-2</v>
      </c>
      <c r="L42" s="32" t="s">
        <v>1440</v>
      </c>
      <c r="M42" s="33" t="s">
        <v>921</v>
      </c>
      <c r="N42" s="32">
        <v>17993</v>
      </c>
      <c r="O42" s="33">
        <v>5.7000000000000002E-2</v>
      </c>
      <c r="P42" s="32">
        <v>46063</v>
      </c>
      <c r="Q42" s="33">
        <v>3.5999999999999997E-2</v>
      </c>
      <c r="R42" s="18"/>
      <c r="S42" s="18"/>
      <c r="T42" s="18"/>
      <c r="U42" s="18"/>
      <c r="V42" s="18"/>
      <c r="W42" s="18"/>
      <c r="X42" s="18"/>
    </row>
    <row r="43" spans="1:31" ht="15">
      <c r="A43" s="98"/>
      <c r="B43" s="104"/>
      <c r="C43" s="23" t="s">
        <v>78</v>
      </c>
      <c r="D43" s="32">
        <v>11481</v>
      </c>
      <c r="E43" s="35">
        <v>7.1999999999999995E-2</v>
      </c>
      <c r="F43" s="32" t="s">
        <v>1245</v>
      </c>
      <c r="G43" s="33" t="s">
        <v>512</v>
      </c>
      <c r="H43" s="32">
        <v>8691</v>
      </c>
      <c r="I43" s="33">
        <v>8.2000000000000003E-2</v>
      </c>
      <c r="J43" s="32" t="s">
        <v>1432</v>
      </c>
      <c r="K43" s="33" t="s">
        <v>239</v>
      </c>
      <c r="L43" s="32" t="s">
        <v>110</v>
      </c>
      <c r="M43" s="33" t="s">
        <v>111</v>
      </c>
      <c r="N43" s="32" t="s">
        <v>1443</v>
      </c>
      <c r="O43" s="33" t="s">
        <v>641</v>
      </c>
      <c r="P43" s="32">
        <v>4389</v>
      </c>
      <c r="Q43" s="33">
        <v>0.11899999999999999</v>
      </c>
      <c r="R43" s="18"/>
      <c r="S43" s="18"/>
      <c r="T43" s="18"/>
      <c r="U43" s="18"/>
      <c r="V43" s="18"/>
      <c r="W43" s="18"/>
      <c r="X43" s="18"/>
    </row>
    <row r="44" spans="1:31" ht="15">
      <c r="A44" s="98"/>
      <c r="B44" s="98" t="s">
        <v>79</v>
      </c>
      <c r="C44" s="22" t="s">
        <v>80</v>
      </c>
      <c r="D44" s="32">
        <v>174070</v>
      </c>
      <c r="E44" s="35">
        <v>1.6E-2</v>
      </c>
      <c r="F44" s="32">
        <v>5991</v>
      </c>
      <c r="G44" s="33">
        <v>9.7000000000000003E-2</v>
      </c>
      <c r="H44" s="32">
        <v>132074</v>
      </c>
      <c r="I44" s="33">
        <v>1.9E-2</v>
      </c>
      <c r="J44" s="32">
        <v>11391</v>
      </c>
      <c r="K44" s="33">
        <v>7.0000000000000007E-2</v>
      </c>
      <c r="L44" s="32" t="s">
        <v>897</v>
      </c>
      <c r="M44" s="33" t="s">
        <v>1412</v>
      </c>
      <c r="N44" s="32">
        <v>5645</v>
      </c>
      <c r="O44" s="33">
        <v>0.105</v>
      </c>
      <c r="P44" s="32">
        <v>66611</v>
      </c>
      <c r="Q44" s="33">
        <v>2.9000000000000001E-2</v>
      </c>
      <c r="R44" s="18"/>
      <c r="S44" s="18"/>
      <c r="T44" s="18"/>
      <c r="U44" s="18"/>
      <c r="V44" s="18"/>
      <c r="W44" s="18"/>
      <c r="X44" s="18"/>
    </row>
    <row r="45" spans="1:31" ht="15">
      <c r="A45" s="98"/>
      <c r="B45" s="98"/>
      <c r="C45" s="22" t="s">
        <v>81</v>
      </c>
      <c r="D45" s="32">
        <v>231753</v>
      </c>
      <c r="E45" s="35">
        <v>1.2E-2</v>
      </c>
      <c r="F45" s="32">
        <v>19018</v>
      </c>
      <c r="G45" s="33">
        <v>5.2999999999999999E-2</v>
      </c>
      <c r="H45" s="32">
        <v>215091</v>
      </c>
      <c r="I45" s="33">
        <v>1.4E-2</v>
      </c>
      <c r="J45" s="32">
        <v>10154</v>
      </c>
      <c r="K45" s="33">
        <v>7.4999999999999997E-2</v>
      </c>
      <c r="L45" s="32" t="s">
        <v>899</v>
      </c>
      <c r="M45" s="33" t="s">
        <v>921</v>
      </c>
      <c r="N45" s="32">
        <v>10441</v>
      </c>
      <c r="O45" s="33">
        <v>7.4999999999999997E-2</v>
      </c>
      <c r="P45" s="32">
        <v>28214</v>
      </c>
      <c r="Q45" s="33">
        <v>4.5999999999999999E-2</v>
      </c>
      <c r="R45" s="18"/>
      <c r="S45" s="18"/>
      <c r="T45" s="18"/>
      <c r="U45" s="18"/>
      <c r="V45" s="18"/>
      <c r="W45" s="18"/>
      <c r="X45" s="18"/>
    </row>
    <row r="46" spans="1:31" ht="15">
      <c r="A46" s="98"/>
      <c r="B46" s="98"/>
      <c r="C46" s="22" t="s">
        <v>82</v>
      </c>
      <c r="D46" s="32">
        <v>180070</v>
      </c>
      <c r="E46" s="35">
        <v>1.4999999999999999E-2</v>
      </c>
      <c r="F46" s="32">
        <v>15329</v>
      </c>
      <c r="G46" s="33">
        <v>0.06</v>
      </c>
      <c r="H46" s="32">
        <v>147130</v>
      </c>
      <c r="I46" s="33">
        <v>1.7999999999999999E-2</v>
      </c>
      <c r="J46" s="32">
        <v>8866</v>
      </c>
      <c r="K46" s="33">
        <v>8.1000000000000003E-2</v>
      </c>
      <c r="L46" s="32" t="s">
        <v>925</v>
      </c>
      <c r="M46" s="33" t="s">
        <v>1439</v>
      </c>
      <c r="N46" s="32">
        <v>27238</v>
      </c>
      <c r="O46" s="33">
        <v>4.5999999999999999E-2</v>
      </c>
      <c r="P46" s="32">
        <v>30347</v>
      </c>
      <c r="Q46" s="33">
        <v>4.3999999999999997E-2</v>
      </c>
      <c r="R46" s="18"/>
      <c r="S46" s="18"/>
      <c r="T46" s="18"/>
      <c r="U46" s="18"/>
      <c r="V46" s="18"/>
      <c r="W46" s="18"/>
      <c r="X46" s="18"/>
    </row>
    <row r="47" spans="1:31" ht="15">
      <c r="A47" s="98"/>
      <c r="B47" s="98"/>
      <c r="C47" s="22" t="s">
        <v>83</v>
      </c>
      <c r="D47" s="32">
        <v>10644</v>
      </c>
      <c r="E47" s="35">
        <v>7.4999999999999997E-2</v>
      </c>
      <c r="F47" s="32" t="s">
        <v>764</v>
      </c>
      <c r="G47" s="33" t="s">
        <v>391</v>
      </c>
      <c r="H47" s="32">
        <v>5846</v>
      </c>
      <c r="I47" s="33">
        <v>0.1</v>
      </c>
      <c r="J47" s="32">
        <v>1076</v>
      </c>
      <c r="K47" s="33">
        <v>0.22800000000000001</v>
      </c>
      <c r="L47" s="32" t="s">
        <v>110</v>
      </c>
      <c r="M47" s="33" t="s">
        <v>111</v>
      </c>
      <c r="N47" s="32" t="s">
        <v>890</v>
      </c>
      <c r="O47" s="33" t="s">
        <v>223</v>
      </c>
      <c r="P47" s="32">
        <v>5656</v>
      </c>
      <c r="Q47" s="33">
        <v>0.105</v>
      </c>
      <c r="R47" s="18"/>
      <c r="S47" s="18"/>
      <c r="T47" s="18"/>
      <c r="U47" s="18"/>
      <c r="V47" s="18"/>
      <c r="W47" s="18"/>
      <c r="X47" s="18"/>
    </row>
    <row r="48" spans="1:31" ht="15">
      <c r="A48" s="24"/>
      <c r="B48" s="25"/>
      <c r="C48" s="24"/>
      <c r="D48" s="26"/>
      <c r="E48" s="27"/>
      <c r="F48" s="28"/>
      <c r="G48" s="29"/>
      <c r="H48" s="28"/>
      <c r="I48" s="29"/>
      <c r="J48" s="28"/>
      <c r="K48" s="29"/>
      <c r="L48" s="28"/>
      <c r="M48" s="29"/>
      <c r="N48" s="28"/>
      <c r="O48" s="29"/>
      <c r="P48" s="28"/>
      <c r="Q48" s="29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</row>
    <row r="49" spans="1:31" ht="15.75">
      <c r="A49" s="8" t="s">
        <v>43</v>
      </c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18"/>
    </row>
    <row r="50" spans="1:31">
      <c r="A50" s="8" t="s">
        <v>7</v>
      </c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</row>
    <row r="51" spans="1:31">
      <c r="A51" s="8" t="s">
        <v>41</v>
      </c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</row>
    <row r="52" spans="1:31">
      <c r="A52" s="8" t="s">
        <v>8</v>
      </c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</row>
    <row r="53" spans="1:31">
      <c r="A53" s="8" t="s">
        <v>9</v>
      </c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</row>
    <row r="54" spans="1:31">
      <c r="A54" s="8" t="s">
        <v>10</v>
      </c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</row>
    <row r="55" spans="1:31">
      <c r="A55" s="8" t="s">
        <v>42</v>
      </c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</row>
    <row r="56" spans="1:31">
      <c r="A56" s="8" t="s">
        <v>11</v>
      </c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</row>
    <row r="57" spans="1:3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</row>
    <row r="58" spans="1:3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</row>
    <row r="59" spans="1:3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</row>
    <row r="60" spans="1:3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8"/>
      <c r="Y60" s="18"/>
      <c r="Z60" s="18"/>
      <c r="AA60" s="18"/>
      <c r="AB60" s="18"/>
      <c r="AC60" s="18"/>
      <c r="AD60" s="18"/>
      <c r="AE60" s="18"/>
    </row>
    <row r="61" spans="1:3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</row>
    <row r="62" spans="1:3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</row>
    <row r="63" spans="1:3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</row>
    <row r="64" spans="1:3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  <c r="AA64" s="18"/>
      <c r="AB64" s="18"/>
      <c r="AC64" s="18"/>
      <c r="AD64" s="18"/>
      <c r="AE64" s="18"/>
    </row>
  </sheetData>
  <mergeCells count="17">
    <mergeCell ref="N3:O3"/>
    <mergeCell ref="P3:Q3"/>
    <mergeCell ref="A3:C4"/>
    <mergeCell ref="D3:E3"/>
    <mergeCell ref="F3:G3"/>
    <mergeCell ref="H3:I3"/>
    <mergeCell ref="J3:K3"/>
    <mergeCell ref="L3:M3"/>
    <mergeCell ref="B44:B47"/>
    <mergeCell ref="A5:A47"/>
    <mergeCell ref="B5:C5"/>
    <mergeCell ref="B6:B7"/>
    <mergeCell ref="B8:B11"/>
    <mergeCell ref="B12:B16"/>
    <mergeCell ref="B17:B22"/>
    <mergeCell ref="B23:B32"/>
    <mergeCell ref="B33:B43"/>
  </mergeCells>
  <pageMargins left="0.78740157499999996" right="0.78740157499999996" top="0.984251969" bottom="0.984251969" header="0.5" footer="0.5"/>
  <pageSetup paperSize="9" orientation="portrait" horizontalDpi="4294967292" verticalDpi="4294967292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>
  <dimension ref="A1:AE64"/>
  <sheetViews>
    <sheetView zoomScaleNormal="100" workbookViewId="0">
      <pane xSplit="3" ySplit="4" topLeftCell="L20" activePane="bottomRight" state="frozen"/>
      <selection activeCell="D5" sqref="D5"/>
      <selection pane="topRight" activeCell="D5" sqref="D5"/>
      <selection pane="bottomLeft" activeCell="D5" sqref="D5"/>
      <selection pane="bottomRight" activeCell="D5" sqref="D5"/>
    </sheetView>
  </sheetViews>
  <sheetFormatPr baseColWidth="10" defaultRowHeight="14.25"/>
  <cols>
    <col min="1" max="1" width="10.625" customWidth="1"/>
    <col min="2" max="2" width="14" customWidth="1"/>
    <col min="3" max="3" width="34.75" bestFit="1" customWidth="1"/>
    <col min="4" max="17" width="8.75" customWidth="1"/>
    <col min="18" max="18" width="1.25" customWidth="1"/>
    <col min="19" max="29" width="8.75" customWidth="1"/>
    <col min="30" max="30" width="1.25" customWidth="1"/>
  </cols>
  <sheetData>
    <row r="1" spans="1:31" ht="15">
      <c r="A1" s="10" t="s">
        <v>45</v>
      </c>
      <c r="B1" s="1"/>
      <c r="C1" s="1"/>
      <c r="D1" s="2"/>
      <c r="E1" s="2"/>
      <c r="F1" s="2"/>
      <c r="G1" s="2"/>
      <c r="H1" s="2"/>
      <c r="I1" s="2"/>
      <c r="J1" s="18"/>
      <c r="K1" s="18"/>
      <c r="L1" s="18"/>
      <c r="M1" s="18"/>
      <c r="N1" s="18"/>
      <c r="O1" s="18"/>
      <c r="P1" s="18"/>
      <c r="Q1" s="3" t="s">
        <v>13</v>
      </c>
      <c r="R1" s="18"/>
      <c r="S1" s="19"/>
      <c r="T1" s="18"/>
      <c r="U1" s="18"/>
      <c r="V1" s="18"/>
      <c r="W1" s="18"/>
      <c r="X1" s="18"/>
      <c r="Y1" s="18"/>
      <c r="Z1" s="18"/>
      <c r="AA1" s="18"/>
      <c r="AB1" s="18"/>
      <c r="AC1" s="19" t="s">
        <v>46</v>
      </c>
      <c r="AD1" s="18"/>
      <c r="AE1" s="18"/>
    </row>
    <row r="2" spans="1:31">
      <c r="A2" s="4"/>
      <c r="B2" s="4"/>
      <c r="C2" s="4"/>
      <c r="D2" s="5"/>
      <c r="E2" s="5"/>
      <c r="F2" s="5"/>
      <c r="G2" s="5"/>
      <c r="H2" s="5"/>
      <c r="I2" s="5"/>
      <c r="J2" s="18"/>
      <c r="K2" s="18"/>
      <c r="L2" s="18"/>
      <c r="M2" s="18"/>
      <c r="N2" s="18"/>
      <c r="O2" s="18"/>
      <c r="P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</row>
    <row r="3" spans="1:31" ht="14.25" customHeight="1">
      <c r="A3" s="105" t="s">
        <v>47</v>
      </c>
      <c r="B3" s="106"/>
      <c r="C3" s="107"/>
      <c r="D3" s="97" t="s">
        <v>44</v>
      </c>
      <c r="E3" s="99"/>
      <c r="F3" s="95" t="s">
        <v>3</v>
      </c>
      <c r="G3" s="96"/>
      <c r="H3" s="95" t="s">
        <v>4</v>
      </c>
      <c r="I3" s="96"/>
      <c r="J3" s="95" t="s">
        <v>5</v>
      </c>
      <c r="K3" s="96"/>
      <c r="L3" s="95" t="s">
        <v>6</v>
      </c>
      <c r="M3" s="96"/>
      <c r="N3" s="95" t="s">
        <v>12</v>
      </c>
      <c r="O3" s="96"/>
      <c r="P3" s="97" t="s">
        <v>84</v>
      </c>
      <c r="Q3" s="96"/>
      <c r="R3" s="18"/>
      <c r="S3" s="18"/>
      <c r="T3" s="18"/>
      <c r="U3" s="18"/>
      <c r="V3" s="18"/>
      <c r="W3" s="18"/>
      <c r="X3" s="18"/>
    </row>
    <row r="4" spans="1:31" ht="39" customHeight="1">
      <c r="A4" s="108"/>
      <c r="B4" s="109"/>
      <c r="C4" s="110"/>
      <c r="D4" s="6" t="s">
        <v>1</v>
      </c>
      <c r="E4" s="6" t="s">
        <v>2</v>
      </c>
      <c r="F4" s="6" t="s">
        <v>1</v>
      </c>
      <c r="G4" s="6" t="s">
        <v>2</v>
      </c>
      <c r="H4" s="6" t="s">
        <v>1</v>
      </c>
      <c r="I4" s="6" t="s">
        <v>2</v>
      </c>
      <c r="J4" s="6" t="s">
        <v>1</v>
      </c>
      <c r="K4" s="6" t="s">
        <v>2</v>
      </c>
      <c r="L4" s="6" t="s">
        <v>1</v>
      </c>
      <c r="M4" s="6" t="s">
        <v>2</v>
      </c>
      <c r="N4" s="6" t="s">
        <v>1</v>
      </c>
      <c r="O4" s="6" t="s">
        <v>2</v>
      </c>
      <c r="P4" s="6" t="s">
        <v>1</v>
      </c>
      <c r="Q4" s="6" t="s">
        <v>2</v>
      </c>
      <c r="R4" s="18"/>
      <c r="S4" s="18"/>
      <c r="T4" s="18"/>
      <c r="U4" s="18"/>
      <c r="V4" s="18"/>
      <c r="W4" s="18"/>
      <c r="X4" s="18"/>
    </row>
    <row r="5" spans="1:31" ht="12.95" customHeight="1">
      <c r="A5" s="98" t="s">
        <v>37</v>
      </c>
      <c r="B5" s="100" t="s">
        <v>0</v>
      </c>
      <c r="C5" s="101"/>
      <c r="D5" s="30">
        <v>267515</v>
      </c>
      <c r="E5" s="34">
        <v>3.0000000000000001E-3</v>
      </c>
      <c r="F5" s="30">
        <v>71018</v>
      </c>
      <c r="G5" s="31">
        <v>3.5999999999999997E-2</v>
      </c>
      <c r="H5" s="30">
        <v>180294</v>
      </c>
      <c r="I5" s="31">
        <v>1.7000000000000001E-2</v>
      </c>
      <c r="J5" s="30">
        <v>10292</v>
      </c>
      <c r="K5" s="31">
        <v>0.108</v>
      </c>
      <c r="L5" s="30" t="s">
        <v>104</v>
      </c>
      <c r="M5" s="31" t="s">
        <v>105</v>
      </c>
      <c r="N5" s="30">
        <v>6906</v>
      </c>
      <c r="O5" s="31">
        <v>0.13500000000000001</v>
      </c>
      <c r="P5" s="30">
        <v>39196</v>
      </c>
      <c r="Q5" s="31">
        <v>5.5E-2</v>
      </c>
      <c r="R5" s="18"/>
      <c r="S5" s="18"/>
      <c r="T5" s="18"/>
      <c r="U5" s="18"/>
      <c r="V5" s="18"/>
      <c r="W5" s="18"/>
      <c r="X5" s="18"/>
    </row>
    <row r="6" spans="1:31" ht="12.95" customHeight="1">
      <c r="A6" s="98"/>
      <c r="B6" s="102" t="s">
        <v>48</v>
      </c>
      <c r="C6" s="20" t="s">
        <v>49</v>
      </c>
      <c r="D6" s="32">
        <v>131753</v>
      </c>
      <c r="E6" s="35">
        <v>2.1999999999999999E-2</v>
      </c>
      <c r="F6" s="32">
        <v>34594</v>
      </c>
      <c r="G6" s="33">
        <v>5.6000000000000001E-2</v>
      </c>
      <c r="H6" s="32">
        <v>88238</v>
      </c>
      <c r="I6" s="33">
        <v>3.1E-2</v>
      </c>
      <c r="J6" s="32">
        <v>5495</v>
      </c>
      <c r="K6" s="33">
        <v>0.14899999999999999</v>
      </c>
      <c r="L6" s="32" t="s">
        <v>110</v>
      </c>
      <c r="M6" s="33" t="s">
        <v>111</v>
      </c>
      <c r="N6" s="32">
        <v>3527</v>
      </c>
      <c r="O6" s="33">
        <v>0.188</v>
      </c>
      <c r="P6" s="32">
        <v>18936</v>
      </c>
      <c r="Q6" s="33">
        <v>8.1000000000000003E-2</v>
      </c>
      <c r="R6" s="18"/>
      <c r="S6" s="18"/>
      <c r="T6" s="18"/>
      <c r="U6" s="18"/>
      <c r="V6" s="18"/>
      <c r="W6" s="18"/>
      <c r="X6" s="18"/>
    </row>
    <row r="7" spans="1:31" ht="15">
      <c r="A7" s="98"/>
      <c r="B7" s="102"/>
      <c r="C7" s="20" t="s">
        <v>50</v>
      </c>
      <c r="D7" s="32">
        <v>135762</v>
      </c>
      <c r="E7" s="35">
        <v>2.1000000000000001E-2</v>
      </c>
      <c r="F7" s="32">
        <v>36424</v>
      </c>
      <c r="G7" s="33">
        <v>5.2999999999999999E-2</v>
      </c>
      <c r="H7" s="32">
        <v>92056</v>
      </c>
      <c r="I7" s="33">
        <v>0.03</v>
      </c>
      <c r="J7" s="32">
        <v>4798</v>
      </c>
      <c r="K7" s="33">
        <v>0.158</v>
      </c>
      <c r="L7" s="32" t="s">
        <v>1034</v>
      </c>
      <c r="M7" s="33" t="s">
        <v>203</v>
      </c>
      <c r="N7" s="32">
        <v>3379</v>
      </c>
      <c r="O7" s="33">
        <v>0.19500000000000001</v>
      </c>
      <c r="P7" s="32">
        <v>20260</v>
      </c>
      <c r="Q7" s="33">
        <v>8.1000000000000003E-2</v>
      </c>
      <c r="R7" s="18"/>
      <c r="S7" s="18"/>
      <c r="T7" s="18"/>
      <c r="U7" s="18"/>
      <c r="V7" s="18"/>
      <c r="W7" s="18"/>
      <c r="X7" s="18"/>
    </row>
    <row r="8" spans="1:31" ht="15">
      <c r="A8" s="98"/>
      <c r="B8" s="102" t="s">
        <v>51</v>
      </c>
      <c r="C8" s="20" t="s">
        <v>85</v>
      </c>
      <c r="D8" s="32">
        <v>38382</v>
      </c>
      <c r="E8" s="35">
        <v>5.2999999999999999E-2</v>
      </c>
      <c r="F8" s="32">
        <v>9306</v>
      </c>
      <c r="G8" s="33">
        <v>0.113</v>
      </c>
      <c r="H8" s="32">
        <v>28165</v>
      </c>
      <c r="I8" s="33">
        <v>6.3E-2</v>
      </c>
      <c r="J8" s="32" t="s">
        <v>1286</v>
      </c>
      <c r="K8" s="33" t="s">
        <v>1335</v>
      </c>
      <c r="L8" s="32" t="s">
        <v>110</v>
      </c>
      <c r="M8" s="33" t="s">
        <v>111</v>
      </c>
      <c r="N8" s="32" t="s">
        <v>1454</v>
      </c>
      <c r="O8" s="33" t="s">
        <v>837</v>
      </c>
      <c r="P8" s="32">
        <v>5468</v>
      </c>
      <c r="Q8" s="33">
        <v>0.16200000000000001</v>
      </c>
      <c r="R8" s="18"/>
      <c r="S8" s="18"/>
      <c r="T8" s="18"/>
      <c r="U8" s="18"/>
      <c r="V8" s="18"/>
      <c r="W8" s="18"/>
      <c r="X8" s="18"/>
    </row>
    <row r="9" spans="1:31" ht="15">
      <c r="A9" s="98"/>
      <c r="B9" s="102"/>
      <c r="C9" s="20" t="s">
        <v>86</v>
      </c>
      <c r="D9" s="32">
        <v>85003</v>
      </c>
      <c r="E9" s="35">
        <v>3.2000000000000001E-2</v>
      </c>
      <c r="F9" s="32">
        <v>20364</v>
      </c>
      <c r="G9" s="33">
        <v>7.3999999999999996E-2</v>
      </c>
      <c r="H9" s="32">
        <v>55031</v>
      </c>
      <c r="I9" s="33">
        <v>4.2999999999999997E-2</v>
      </c>
      <c r="J9" s="32">
        <v>2847</v>
      </c>
      <c r="K9" s="33">
        <v>0.216</v>
      </c>
      <c r="L9" s="32" t="s">
        <v>110</v>
      </c>
      <c r="M9" s="33" t="s">
        <v>111</v>
      </c>
      <c r="N9" s="32">
        <v>2664</v>
      </c>
      <c r="O9" s="33">
        <v>0.22600000000000001</v>
      </c>
      <c r="P9" s="32">
        <v>18443</v>
      </c>
      <c r="Q9" s="33">
        <v>8.6999999999999994E-2</v>
      </c>
      <c r="R9" s="18"/>
      <c r="S9" s="18"/>
      <c r="T9" s="18"/>
      <c r="U9" s="18"/>
      <c r="V9" s="18"/>
      <c r="W9" s="18"/>
      <c r="X9" s="18"/>
    </row>
    <row r="10" spans="1:31" ht="15">
      <c r="A10" s="98"/>
      <c r="B10" s="102"/>
      <c r="C10" s="20" t="s">
        <v>87</v>
      </c>
      <c r="D10" s="32">
        <v>89448</v>
      </c>
      <c r="E10" s="35">
        <v>2.9000000000000001E-2</v>
      </c>
      <c r="F10" s="32">
        <v>24447</v>
      </c>
      <c r="G10" s="33">
        <v>6.6000000000000003E-2</v>
      </c>
      <c r="H10" s="32">
        <v>58618</v>
      </c>
      <c r="I10" s="33">
        <v>0.04</v>
      </c>
      <c r="J10" s="32">
        <v>3842</v>
      </c>
      <c r="K10" s="33">
        <v>0.17100000000000001</v>
      </c>
      <c r="L10" s="32" t="s">
        <v>110</v>
      </c>
      <c r="M10" s="33" t="s">
        <v>111</v>
      </c>
      <c r="N10" s="32">
        <v>1927</v>
      </c>
      <c r="O10" s="33">
        <v>0.245</v>
      </c>
      <c r="P10" s="32">
        <v>13267</v>
      </c>
      <c r="Q10" s="33">
        <v>9.2999999999999999E-2</v>
      </c>
      <c r="R10" s="18"/>
      <c r="S10" s="18"/>
      <c r="T10" s="18"/>
      <c r="U10" s="18"/>
      <c r="V10" s="18"/>
      <c r="W10" s="18"/>
      <c r="X10" s="18"/>
    </row>
    <row r="11" spans="1:31" ht="15">
      <c r="A11" s="98"/>
      <c r="B11" s="102"/>
      <c r="C11" s="20" t="s">
        <v>52</v>
      </c>
      <c r="D11" s="32">
        <v>54682</v>
      </c>
      <c r="E11" s="35">
        <v>4.2000000000000003E-2</v>
      </c>
      <c r="F11" s="32">
        <v>16902</v>
      </c>
      <c r="G11" s="33">
        <v>8.1000000000000003E-2</v>
      </c>
      <c r="H11" s="32">
        <v>38480</v>
      </c>
      <c r="I11" s="33">
        <v>5.1999999999999998E-2</v>
      </c>
      <c r="J11" s="32">
        <v>2925</v>
      </c>
      <c r="K11" s="33">
        <v>0.20300000000000001</v>
      </c>
      <c r="L11" s="32" t="s">
        <v>110</v>
      </c>
      <c r="M11" s="33" t="s">
        <v>111</v>
      </c>
      <c r="N11" s="32" t="s">
        <v>451</v>
      </c>
      <c r="O11" s="33" t="s">
        <v>357</v>
      </c>
      <c r="P11" s="32">
        <v>2019</v>
      </c>
      <c r="Q11" s="33">
        <v>0.25600000000000001</v>
      </c>
      <c r="R11" s="18"/>
      <c r="S11" s="18"/>
      <c r="T11" s="18"/>
      <c r="U11" s="18"/>
      <c r="V11" s="18"/>
      <c r="W11" s="18"/>
      <c r="X11" s="18"/>
    </row>
    <row r="12" spans="1:31" ht="15">
      <c r="A12" s="98"/>
      <c r="B12" s="102" t="s">
        <v>53</v>
      </c>
      <c r="C12" s="21" t="s">
        <v>54</v>
      </c>
      <c r="D12" s="32">
        <v>212231</v>
      </c>
      <c r="E12" s="35">
        <v>0.01</v>
      </c>
      <c r="F12" s="32">
        <v>65947</v>
      </c>
      <c r="G12" s="33">
        <v>3.6999999999999998E-2</v>
      </c>
      <c r="H12" s="32">
        <v>151909</v>
      </c>
      <c r="I12" s="33">
        <v>0.02</v>
      </c>
      <c r="J12" s="32">
        <v>4044</v>
      </c>
      <c r="K12" s="33">
        <v>0.16900000000000001</v>
      </c>
      <c r="L12" s="32" t="s">
        <v>581</v>
      </c>
      <c r="M12" s="33" t="s">
        <v>129</v>
      </c>
      <c r="N12" s="32">
        <v>3897</v>
      </c>
      <c r="O12" s="33">
        <v>0.17299999999999999</v>
      </c>
      <c r="P12" s="32">
        <v>7312</v>
      </c>
      <c r="Q12" s="33">
        <v>0.124</v>
      </c>
      <c r="R12" s="18"/>
      <c r="S12" s="18"/>
      <c r="T12" s="18"/>
      <c r="U12" s="18"/>
      <c r="V12" s="18"/>
      <c r="W12" s="18"/>
      <c r="X12" s="18"/>
    </row>
    <row r="13" spans="1:31" ht="15">
      <c r="A13" s="98"/>
      <c r="B13" s="102"/>
      <c r="C13" s="20" t="s">
        <v>88</v>
      </c>
      <c r="D13" s="32">
        <v>44290</v>
      </c>
      <c r="E13" s="35">
        <v>5.0999999999999997E-2</v>
      </c>
      <c r="F13" s="32">
        <v>4074</v>
      </c>
      <c r="G13" s="33">
        <v>0.17899999999999999</v>
      </c>
      <c r="H13" s="32">
        <v>23644</v>
      </c>
      <c r="I13" s="33">
        <v>7.2999999999999995E-2</v>
      </c>
      <c r="J13" s="32">
        <v>6169</v>
      </c>
      <c r="K13" s="33">
        <v>0.14199999999999999</v>
      </c>
      <c r="L13" s="32" t="s">
        <v>110</v>
      </c>
      <c r="M13" s="33" t="s">
        <v>111</v>
      </c>
      <c r="N13" s="32">
        <v>2447</v>
      </c>
      <c r="O13" s="33">
        <v>0.23699999999999999</v>
      </c>
      <c r="P13" s="32">
        <v>22948</v>
      </c>
      <c r="Q13" s="33">
        <v>7.4999999999999997E-2</v>
      </c>
      <c r="R13" s="18"/>
      <c r="S13" s="18"/>
      <c r="T13" s="18"/>
      <c r="U13" s="18"/>
      <c r="V13" s="18"/>
      <c r="W13" s="18"/>
      <c r="X13" s="18"/>
    </row>
    <row r="14" spans="1:31" ht="15">
      <c r="A14" s="98"/>
      <c r="B14" s="102"/>
      <c r="C14" s="20" t="s">
        <v>55</v>
      </c>
      <c r="D14" s="32">
        <v>7021</v>
      </c>
      <c r="E14" s="35">
        <v>0.14499999999999999</v>
      </c>
      <c r="F14" s="32" t="s">
        <v>1447</v>
      </c>
      <c r="G14" s="33" t="s">
        <v>332</v>
      </c>
      <c r="H14" s="32">
        <v>2710</v>
      </c>
      <c r="I14" s="33">
        <v>0.23599999999999999</v>
      </c>
      <c r="J14" s="32" t="s">
        <v>110</v>
      </c>
      <c r="K14" s="33" t="s">
        <v>111</v>
      </c>
      <c r="L14" s="32" t="s">
        <v>110</v>
      </c>
      <c r="M14" s="33" t="s">
        <v>111</v>
      </c>
      <c r="N14" s="32" t="s">
        <v>110</v>
      </c>
      <c r="O14" s="33" t="s">
        <v>111</v>
      </c>
      <c r="P14" s="32">
        <v>6184</v>
      </c>
      <c r="Q14" s="33">
        <v>0.154</v>
      </c>
      <c r="R14" s="18"/>
      <c r="S14" s="18"/>
      <c r="T14" s="18"/>
      <c r="U14" s="18"/>
      <c r="V14" s="18"/>
      <c r="W14" s="18"/>
      <c r="X14" s="18"/>
    </row>
    <row r="15" spans="1:31" ht="15">
      <c r="A15" s="98"/>
      <c r="B15" s="102"/>
      <c r="C15" s="20" t="s">
        <v>56</v>
      </c>
      <c r="D15" s="32">
        <v>3903</v>
      </c>
      <c r="E15" s="35">
        <v>0.19</v>
      </c>
      <c r="F15" s="32" t="s">
        <v>110</v>
      </c>
      <c r="G15" s="33" t="s">
        <v>111</v>
      </c>
      <c r="H15" s="32">
        <v>2030</v>
      </c>
      <c r="I15" s="33">
        <v>0.26400000000000001</v>
      </c>
      <c r="J15" s="32" t="s">
        <v>110</v>
      </c>
      <c r="K15" s="33" t="s">
        <v>111</v>
      </c>
      <c r="L15" s="32" t="s">
        <v>110</v>
      </c>
      <c r="M15" s="33" t="s">
        <v>111</v>
      </c>
      <c r="N15" s="32" t="s">
        <v>205</v>
      </c>
      <c r="O15" s="33" t="s">
        <v>1424</v>
      </c>
      <c r="P15" s="32">
        <v>2682</v>
      </c>
      <c r="Q15" s="33">
        <v>0.23100000000000001</v>
      </c>
      <c r="R15" s="18"/>
      <c r="S15" s="18"/>
      <c r="T15" s="18"/>
      <c r="U15" s="18"/>
      <c r="V15" s="18"/>
      <c r="W15" s="18"/>
      <c r="X15" s="18"/>
    </row>
    <row r="16" spans="1:31" ht="15">
      <c r="A16" s="98"/>
      <c r="B16" s="102"/>
      <c r="C16" s="20" t="s">
        <v>57</v>
      </c>
      <c r="D16" s="32" t="s">
        <v>110</v>
      </c>
      <c r="E16" s="35" t="s">
        <v>111</v>
      </c>
      <c r="F16" s="32" t="s">
        <v>110</v>
      </c>
      <c r="G16" s="33" t="s">
        <v>111</v>
      </c>
      <c r="H16" s="32" t="s">
        <v>110</v>
      </c>
      <c r="I16" s="33" t="s">
        <v>111</v>
      </c>
      <c r="J16" s="32" t="s">
        <v>110</v>
      </c>
      <c r="K16" s="33" t="s">
        <v>111</v>
      </c>
      <c r="L16" s="32" t="s">
        <v>110</v>
      </c>
      <c r="M16" s="33" t="s">
        <v>111</v>
      </c>
      <c r="N16" s="32" t="s">
        <v>110</v>
      </c>
      <c r="O16" s="33" t="s">
        <v>111</v>
      </c>
      <c r="P16" s="32" t="s">
        <v>110</v>
      </c>
      <c r="Q16" s="33" t="s">
        <v>111</v>
      </c>
      <c r="R16" s="18"/>
      <c r="S16" s="18"/>
      <c r="T16" s="18"/>
      <c r="U16" s="18"/>
      <c r="V16" s="18"/>
      <c r="W16" s="18"/>
      <c r="X16" s="18"/>
    </row>
    <row r="17" spans="1:24" ht="15">
      <c r="A17" s="98"/>
      <c r="B17" s="103" t="s">
        <v>58</v>
      </c>
      <c r="C17" s="17" t="s">
        <v>89</v>
      </c>
      <c r="D17" s="32">
        <v>183882</v>
      </c>
      <c r="E17" s="35">
        <v>1.4E-2</v>
      </c>
      <c r="F17" s="32">
        <v>60060</v>
      </c>
      <c r="G17" s="33">
        <v>0.04</v>
      </c>
      <c r="H17" s="32">
        <v>130925</v>
      </c>
      <c r="I17" s="33">
        <v>2.1999999999999999E-2</v>
      </c>
      <c r="J17" s="32" t="s">
        <v>1452</v>
      </c>
      <c r="K17" s="33" t="s">
        <v>1022</v>
      </c>
      <c r="L17" s="32" t="s">
        <v>1034</v>
      </c>
      <c r="M17" s="33" t="s">
        <v>203</v>
      </c>
      <c r="N17" s="32">
        <v>2434</v>
      </c>
      <c r="O17" s="33">
        <v>0.221</v>
      </c>
      <c r="P17" s="32" t="s">
        <v>267</v>
      </c>
      <c r="Q17" s="33" t="s">
        <v>588</v>
      </c>
      <c r="R17" s="18"/>
      <c r="S17" s="18"/>
      <c r="T17" s="18"/>
      <c r="U17" s="18"/>
      <c r="V17" s="18"/>
      <c r="W17" s="18"/>
      <c r="X17" s="18"/>
    </row>
    <row r="18" spans="1:24" ht="15">
      <c r="A18" s="98"/>
      <c r="B18" s="103"/>
      <c r="C18" s="17" t="s">
        <v>90</v>
      </c>
      <c r="D18" s="32">
        <v>20902</v>
      </c>
      <c r="E18" s="35">
        <v>7.1999999999999995E-2</v>
      </c>
      <c r="F18" s="32">
        <v>3188</v>
      </c>
      <c r="G18" s="33">
        <v>0.19</v>
      </c>
      <c r="H18" s="32">
        <v>16087</v>
      </c>
      <c r="I18" s="33">
        <v>8.3000000000000004E-2</v>
      </c>
      <c r="J18" s="32">
        <v>2312</v>
      </c>
      <c r="K18" s="33">
        <v>0.223</v>
      </c>
      <c r="L18" s="32" t="s">
        <v>110</v>
      </c>
      <c r="M18" s="33" t="s">
        <v>111</v>
      </c>
      <c r="N18" s="32" t="s">
        <v>1290</v>
      </c>
      <c r="O18" s="33" t="s">
        <v>272</v>
      </c>
      <c r="P18" s="32">
        <v>6309</v>
      </c>
      <c r="Q18" s="33">
        <v>0.13400000000000001</v>
      </c>
      <c r="R18" s="18"/>
      <c r="S18" s="18"/>
      <c r="T18" s="18"/>
      <c r="U18" s="18"/>
      <c r="V18" s="18"/>
      <c r="W18" s="18"/>
      <c r="X18" s="18"/>
    </row>
    <row r="19" spans="1:24" ht="15">
      <c r="A19" s="98"/>
      <c r="B19" s="103"/>
      <c r="C19" s="17" t="s">
        <v>91</v>
      </c>
      <c r="D19" s="32">
        <v>48874</v>
      </c>
      <c r="E19" s="35">
        <v>4.9000000000000002E-2</v>
      </c>
      <c r="F19" s="32">
        <v>4647</v>
      </c>
      <c r="G19" s="33">
        <v>0.16900000000000001</v>
      </c>
      <c r="H19" s="32">
        <v>23167</v>
      </c>
      <c r="I19" s="33">
        <v>7.3999999999999996E-2</v>
      </c>
      <c r="J19" s="32">
        <v>5273</v>
      </c>
      <c r="K19" s="33">
        <v>0.153</v>
      </c>
      <c r="L19" s="32" t="s">
        <v>110</v>
      </c>
      <c r="M19" s="33" t="s">
        <v>111</v>
      </c>
      <c r="N19" s="32">
        <v>2908</v>
      </c>
      <c r="O19" s="33">
        <v>0.218</v>
      </c>
      <c r="P19" s="32">
        <v>29659</v>
      </c>
      <c r="Q19" s="33">
        <v>6.6000000000000003E-2</v>
      </c>
      <c r="R19" s="18"/>
      <c r="S19" s="18"/>
      <c r="T19" s="18"/>
      <c r="U19" s="18"/>
      <c r="V19" s="18"/>
      <c r="W19" s="18"/>
      <c r="X19" s="18"/>
    </row>
    <row r="20" spans="1:24" ht="15">
      <c r="A20" s="98"/>
      <c r="B20" s="103"/>
      <c r="C20" s="17" t="s">
        <v>92</v>
      </c>
      <c r="D20" s="32">
        <v>5663</v>
      </c>
      <c r="E20" s="35">
        <v>0.157</v>
      </c>
      <c r="F20" s="32" t="s">
        <v>1446</v>
      </c>
      <c r="G20" s="33" t="s">
        <v>488</v>
      </c>
      <c r="H20" s="32">
        <v>4952</v>
      </c>
      <c r="I20" s="33">
        <v>0.16700000000000001</v>
      </c>
      <c r="J20" s="32" t="s">
        <v>1453</v>
      </c>
      <c r="K20" s="33" t="s">
        <v>1401</v>
      </c>
      <c r="L20" s="32" t="s">
        <v>110</v>
      </c>
      <c r="M20" s="33" t="s">
        <v>111</v>
      </c>
      <c r="N20" s="32" t="s">
        <v>110</v>
      </c>
      <c r="O20" s="33" t="s">
        <v>111</v>
      </c>
      <c r="P20" s="32" t="s">
        <v>1465</v>
      </c>
      <c r="Q20" s="33" t="s">
        <v>214</v>
      </c>
      <c r="R20" s="18"/>
      <c r="S20" s="18"/>
      <c r="T20" s="18"/>
      <c r="U20" s="18"/>
      <c r="V20" s="18"/>
      <c r="W20" s="18"/>
      <c r="X20" s="18"/>
    </row>
    <row r="21" spans="1:24" ht="15">
      <c r="A21" s="98"/>
      <c r="B21" s="103"/>
      <c r="C21" s="17" t="s">
        <v>93</v>
      </c>
      <c r="D21" s="32" t="s">
        <v>110</v>
      </c>
      <c r="E21" s="35" t="s">
        <v>111</v>
      </c>
      <c r="F21" s="32" t="s">
        <v>110</v>
      </c>
      <c r="G21" s="33" t="s">
        <v>111</v>
      </c>
      <c r="H21" s="32" t="s">
        <v>110</v>
      </c>
      <c r="I21" s="33" t="s">
        <v>111</v>
      </c>
      <c r="J21" s="32" t="s">
        <v>110</v>
      </c>
      <c r="K21" s="33" t="s">
        <v>111</v>
      </c>
      <c r="L21" s="32" t="s">
        <v>110</v>
      </c>
      <c r="M21" s="33" t="s">
        <v>111</v>
      </c>
      <c r="N21" s="32" t="s">
        <v>110</v>
      </c>
      <c r="O21" s="33" t="s">
        <v>111</v>
      </c>
      <c r="P21" s="32" t="s">
        <v>110</v>
      </c>
      <c r="Q21" s="33" t="s">
        <v>111</v>
      </c>
      <c r="R21" s="18"/>
      <c r="S21" s="18"/>
      <c r="T21" s="18"/>
      <c r="U21" s="18"/>
      <c r="V21" s="18"/>
      <c r="W21" s="18"/>
      <c r="X21" s="18"/>
    </row>
    <row r="22" spans="1:24" ht="15">
      <c r="A22" s="98"/>
      <c r="B22" s="103"/>
      <c r="C22" s="17" t="s">
        <v>94</v>
      </c>
      <c r="D22" s="32">
        <v>8118</v>
      </c>
      <c r="E22" s="35">
        <v>0.11899999999999999</v>
      </c>
      <c r="F22" s="32">
        <v>2785</v>
      </c>
      <c r="G22" s="33">
        <v>0.20399999999999999</v>
      </c>
      <c r="H22" s="32">
        <v>5088</v>
      </c>
      <c r="I22" s="33">
        <v>0.152</v>
      </c>
      <c r="J22" s="32" t="s">
        <v>427</v>
      </c>
      <c r="K22" s="33" t="s">
        <v>99</v>
      </c>
      <c r="L22" s="32" t="s">
        <v>110</v>
      </c>
      <c r="M22" s="33" t="s">
        <v>111</v>
      </c>
      <c r="N22" s="32" t="s">
        <v>110</v>
      </c>
      <c r="O22" s="33" t="s">
        <v>111</v>
      </c>
      <c r="P22" s="32" t="s">
        <v>1466</v>
      </c>
      <c r="Q22" s="33" t="s">
        <v>514</v>
      </c>
      <c r="R22" s="18"/>
      <c r="S22" s="18"/>
      <c r="T22" s="18"/>
      <c r="U22" s="18"/>
      <c r="V22" s="18"/>
      <c r="W22" s="18"/>
      <c r="X22" s="18"/>
    </row>
    <row r="23" spans="1:24" ht="15">
      <c r="A23" s="98"/>
      <c r="B23" s="103" t="s">
        <v>59</v>
      </c>
      <c r="C23" s="22" t="s">
        <v>95</v>
      </c>
      <c r="D23" s="32">
        <v>114651</v>
      </c>
      <c r="E23" s="35">
        <v>2.5000000000000001E-2</v>
      </c>
      <c r="F23" s="32">
        <v>29933</v>
      </c>
      <c r="G23" s="33">
        <v>0.06</v>
      </c>
      <c r="H23" s="32">
        <v>74837</v>
      </c>
      <c r="I23" s="33">
        <v>3.5000000000000003E-2</v>
      </c>
      <c r="J23" s="32">
        <v>4444</v>
      </c>
      <c r="K23" s="33">
        <v>0.16600000000000001</v>
      </c>
      <c r="L23" s="32" t="s">
        <v>110</v>
      </c>
      <c r="M23" s="33" t="s">
        <v>111</v>
      </c>
      <c r="N23" s="32">
        <v>3022</v>
      </c>
      <c r="O23" s="33">
        <v>0.20499999999999999</v>
      </c>
      <c r="P23" s="32">
        <v>20752</v>
      </c>
      <c r="Q23" s="33">
        <v>7.8E-2</v>
      </c>
      <c r="R23" s="18"/>
      <c r="S23" s="18"/>
      <c r="T23" s="18"/>
      <c r="U23" s="18"/>
      <c r="V23" s="18"/>
      <c r="W23" s="18"/>
      <c r="X23" s="18"/>
    </row>
    <row r="24" spans="1:24" ht="15">
      <c r="A24" s="98"/>
      <c r="B24" s="103"/>
      <c r="C24" s="17" t="s">
        <v>96</v>
      </c>
      <c r="D24" s="32">
        <v>12237</v>
      </c>
      <c r="E24" s="35">
        <v>9.6000000000000002E-2</v>
      </c>
      <c r="F24" s="32">
        <v>2902</v>
      </c>
      <c r="G24" s="33">
        <v>0.19900000000000001</v>
      </c>
      <c r="H24" s="32">
        <v>8643</v>
      </c>
      <c r="I24" s="33">
        <v>0.115</v>
      </c>
      <c r="J24" s="32" t="s">
        <v>407</v>
      </c>
      <c r="K24" s="33" t="s">
        <v>1448</v>
      </c>
      <c r="L24" s="32" t="s">
        <v>110</v>
      </c>
      <c r="M24" s="33" t="s">
        <v>111</v>
      </c>
      <c r="N24" s="32" t="s">
        <v>489</v>
      </c>
      <c r="O24" s="33" t="s">
        <v>1455</v>
      </c>
      <c r="P24" s="32">
        <v>1991</v>
      </c>
      <c r="Q24" s="33">
        <v>0.253</v>
      </c>
      <c r="R24" s="18"/>
      <c r="S24" s="18"/>
      <c r="T24" s="18"/>
      <c r="U24" s="18"/>
      <c r="V24" s="18"/>
      <c r="W24" s="18"/>
      <c r="X24" s="18"/>
    </row>
    <row r="25" spans="1:24" ht="15">
      <c r="A25" s="98"/>
      <c r="B25" s="103"/>
      <c r="C25" s="17" t="s">
        <v>97</v>
      </c>
      <c r="D25" s="32">
        <v>15818</v>
      </c>
      <c r="E25" s="35">
        <v>8.4000000000000005E-2</v>
      </c>
      <c r="F25" s="32">
        <v>3297</v>
      </c>
      <c r="G25" s="33">
        <v>0.186</v>
      </c>
      <c r="H25" s="32">
        <v>11960</v>
      </c>
      <c r="I25" s="33">
        <v>9.8000000000000004E-2</v>
      </c>
      <c r="J25" s="32" t="s">
        <v>950</v>
      </c>
      <c r="K25" s="33" t="s">
        <v>603</v>
      </c>
      <c r="L25" s="32" t="s">
        <v>110</v>
      </c>
      <c r="M25" s="33" t="s">
        <v>111</v>
      </c>
      <c r="N25" s="32" t="s">
        <v>701</v>
      </c>
      <c r="O25" s="33" t="s">
        <v>754</v>
      </c>
      <c r="P25" s="32">
        <v>2151</v>
      </c>
      <c r="Q25" s="33">
        <v>0.254</v>
      </c>
      <c r="R25" s="18"/>
      <c r="S25" s="18"/>
      <c r="T25" s="18"/>
      <c r="U25" s="18"/>
      <c r="V25" s="18"/>
      <c r="W25" s="18"/>
      <c r="X25" s="18"/>
    </row>
    <row r="26" spans="1:24" ht="15">
      <c r="A26" s="98"/>
      <c r="B26" s="103"/>
      <c r="C26" s="17" t="s">
        <v>60</v>
      </c>
      <c r="D26" s="32">
        <v>18008</v>
      </c>
      <c r="E26" s="35">
        <v>7.8E-2</v>
      </c>
      <c r="F26" s="32">
        <v>5632</v>
      </c>
      <c r="G26" s="33">
        <v>0.14199999999999999</v>
      </c>
      <c r="H26" s="32">
        <v>11355</v>
      </c>
      <c r="I26" s="33">
        <v>0.1</v>
      </c>
      <c r="J26" s="32" t="s">
        <v>557</v>
      </c>
      <c r="K26" s="33" t="s">
        <v>1009</v>
      </c>
      <c r="L26" s="32" t="s">
        <v>110</v>
      </c>
      <c r="M26" s="33" t="s">
        <v>111</v>
      </c>
      <c r="N26" s="32" t="s">
        <v>1456</v>
      </c>
      <c r="O26" s="33" t="s">
        <v>793</v>
      </c>
      <c r="P26" s="32">
        <v>2126</v>
      </c>
      <c r="Q26" s="33">
        <v>0.253</v>
      </c>
      <c r="R26" s="18"/>
      <c r="S26" s="18"/>
      <c r="T26" s="18"/>
      <c r="U26" s="18"/>
      <c r="V26" s="18"/>
      <c r="W26" s="18"/>
      <c r="X26" s="18"/>
    </row>
    <row r="27" spans="1:24" ht="15">
      <c r="A27" s="98"/>
      <c r="B27" s="103"/>
      <c r="C27" s="22" t="s">
        <v>61</v>
      </c>
      <c r="D27" s="32">
        <v>8567</v>
      </c>
      <c r="E27" s="35">
        <v>0.122</v>
      </c>
      <c r="F27" s="32" t="s">
        <v>544</v>
      </c>
      <c r="G27" s="33" t="s">
        <v>137</v>
      </c>
      <c r="H27" s="32">
        <v>6161</v>
      </c>
      <c r="I27" s="33">
        <v>0.14199999999999999</v>
      </c>
      <c r="J27" s="32" t="s">
        <v>433</v>
      </c>
      <c r="K27" s="33" t="s">
        <v>754</v>
      </c>
      <c r="L27" s="32" t="s">
        <v>110</v>
      </c>
      <c r="M27" s="33" t="s">
        <v>111</v>
      </c>
      <c r="N27" s="32" t="s">
        <v>715</v>
      </c>
      <c r="O27" s="33" t="s">
        <v>783</v>
      </c>
      <c r="P27" s="32">
        <v>3182</v>
      </c>
      <c r="Q27" s="33">
        <v>0.21</v>
      </c>
      <c r="R27" s="18"/>
      <c r="S27" s="18"/>
      <c r="T27" s="18"/>
      <c r="U27" s="18"/>
      <c r="V27" s="18"/>
      <c r="W27" s="18"/>
      <c r="X27" s="18"/>
    </row>
    <row r="28" spans="1:24" ht="15">
      <c r="A28" s="98"/>
      <c r="B28" s="103"/>
      <c r="C28" s="22" t="s">
        <v>62</v>
      </c>
      <c r="D28" s="32">
        <v>16492</v>
      </c>
      <c r="E28" s="35">
        <v>8.4000000000000005E-2</v>
      </c>
      <c r="F28" s="32">
        <v>4658</v>
      </c>
      <c r="G28" s="33">
        <v>0.161</v>
      </c>
      <c r="H28" s="32">
        <v>11696</v>
      </c>
      <c r="I28" s="33">
        <v>0.1</v>
      </c>
      <c r="J28" s="32" t="s">
        <v>417</v>
      </c>
      <c r="K28" s="33" t="s">
        <v>696</v>
      </c>
      <c r="L28" s="32" t="s">
        <v>110</v>
      </c>
      <c r="M28" s="33" t="s">
        <v>111</v>
      </c>
      <c r="N28" s="32" t="s">
        <v>826</v>
      </c>
      <c r="O28" s="33" t="s">
        <v>169</v>
      </c>
      <c r="P28" s="32" t="s">
        <v>1459</v>
      </c>
      <c r="Q28" s="33" t="s">
        <v>272</v>
      </c>
      <c r="R28" s="18"/>
      <c r="S28" s="18"/>
      <c r="T28" s="18"/>
      <c r="U28" s="18"/>
      <c r="V28" s="18"/>
      <c r="W28" s="18"/>
      <c r="X28" s="18"/>
    </row>
    <row r="29" spans="1:24" ht="15">
      <c r="A29" s="98"/>
      <c r="B29" s="103"/>
      <c r="C29" s="22" t="s">
        <v>63</v>
      </c>
      <c r="D29" s="32">
        <v>13619</v>
      </c>
      <c r="E29" s="35">
        <v>9.0999999999999998E-2</v>
      </c>
      <c r="F29" s="32">
        <v>4289</v>
      </c>
      <c r="G29" s="33">
        <v>0.161</v>
      </c>
      <c r="H29" s="32">
        <v>7933</v>
      </c>
      <c r="I29" s="33">
        <v>0.11899999999999999</v>
      </c>
      <c r="J29" s="32" t="s">
        <v>784</v>
      </c>
      <c r="K29" s="33" t="s">
        <v>1448</v>
      </c>
      <c r="L29" s="32" t="s">
        <v>110</v>
      </c>
      <c r="M29" s="33" t="s">
        <v>111</v>
      </c>
      <c r="N29" s="32" t="s">
        <v>786</v>
      </c>
      <c r="O29" s="33" t="s">
        <v>893</v>
      </c>
      <c r="P29" s="32">
        <v>2479</v>
      </c>
      <c r="Q29" s="33">
        <v>0.23499999999999999</v>
      </c>
      <c r="R29" s="18"/>
      <c r="S29" s="18"/>
      <c r="T29" s="18"/>
      <c r="U29" s="18"/>
      <c r="V29" s="18"/>
      <c r="W29" s="18"/>
      <c r="X29" s="18"/>
    </row>
    <row r="30" spans="1:24" ht="15">
      <c r="A30" s="98"/>
      <c r="B30" s="103"/>
      <c r="C30" s="22" t="s">
        <v>64</v>
      </c>
      <c r="D30" s="32">
        <v>64189</v>
      </c>
      <c r="E30" s="35">
        <v>3.7999999999999999E-2</v>
      </c>
      <c r="F30" s="32">
        <v>18584</v>
      </c>
      <c r="G30" s="33">
        <v>7.6999999999999999E-2</v>
      </c>
      <c r="H30" s="32">
        <v>45157</v>
      </c>
      <c r="I30" s="33">
        <v>4.7E-2</v>
      </c>
      <c r="J30" s="32">
        <v>3241</v>
      </c>
      <c r="K30" s="33">
        <v>0.192</v>
      </c>
      <c r="L30" s="32" t="s">
        <v>110</v>
      </c>
      <c r="M30" s="33" t="s">
        <v>111</v>
      </c>
      <c r="N30" s="32" t="s">
        <v>1457</v>
      </c>
      <c r="O30" s="33" t="s">
        <v>256</v>
      </c>
      <c r="P30" s="32">
        <v>3894</v>
      </c>
      <c r="Q30" s="33">
        <v>0.182</v>
      </c>
      <c r="R30" s="18"/>
      <c r="S30" s="18"/>
      <c r="T30" s="18"/>
      <c r="U30" s="18"/>
      <c r="V30" s="18"/>
      <c r="W30" s="18"/>
      <c r="X30" s="18"/>
    </row>
    <row r="31" spans="1:24" ht="15">
      <c r="A31" s="98"/>
      <c r="B31" s="103"/>
      <c r="C31" s="22" t="s">
        <v>65</v>
      </c>
      <c r="D31" s="32">
        <v>3469</v>
      </c>
      <c r="E31" s="35">
        <v>0.189</v>
      </c>
      <c r="F31" s="32" t="s">
        <v>1444</v>
      </c>
      <c r="G31" s="33" t="s">
        <v>268</v>
      </c>
      <c r="H31" s="32">
        <v>2284</v>
      </c>
      <c r="I31" s="33">
        <v>0.22900000000000001</v>
      </c>
      <c r="J31" s="32" t="s">
        <v>1031</v>
      </c>
      <c r="K31" s="33" t="s">
        <v>233</v>
      </c>
      <c r="L31" s="32" t="s">
        <v>110</v>
      </c>
      <c r="M31" s="33" t="s">
        <v>111</v>
      </c>
      <c r="N31" s="32" t="s">
        <v>772</v>
      </c>
      <c r="O31" s="33" t="s">
        <v>739</v>
      </c>
      <c r="P31" s="32" t="s">
        <v>1460</v>
      </c>
      <c r="Q31" s="33" t="s">
        <v>432</v>
      </c>
      <c r="R31" s="18"/>
      <c r="S31" s="18"/>
      <c r="T31" s="18"/>
      <c r="U31" s="18"/>
      <c r="V31" s="18"/>
      <c r="W31" s="18"/>
      <c r="X31" s="18"/>
    </row>
    <row r="32" spans="1:24" ht="15">
      <c r="A32" s="98"/>
      <c r="B32" s="103"/>
      <c r="C32" s="22" t="s">
        <v>66</v>
      </c>
      <c r="D32" s="32" t="s">
        <v>146</v>
      </c>
      <c r="E32" s="35" t="s">
        <v>1244</v>
      </c>
      <c r="F32" s="32" t="s">
        <v>110</v>
      </c>
      <c r="G32" s="33" t="s">
        <v>111</v>
      </c>
      <c r="H32" s="32" t="s">
        <v>1172</v>
      </c>
      <c r="I32" s="33" t="s">
        <v>696</v>
      </c>
      <c r="J32" s="32" t="s">
        <v>110</v>
      </c>
      <c r="K32" s="33" t="s">
        <v>111</v>
      </c>
      <c r="L32" s="32" t="s">
        <v>110</v>
      </c>
      <c r="M32" s="33" t="s">
        <v>111</v>
      </c>
      <c r="N32" s="32" t="s">
        <v>110</v>
      </c>
      <c r="O32" s="33" t="s">
        <v>111</v>
      </c>
      <c r="P32" s="32" t="s">
        <v>421</v>
      </c>
      <c r="Q32" s="33" t="s">
        <v>1306</v>
      </c>
      <c r="R32" s="18"/>
      <c r="S32" s="18"/>
      <c r="T32" s="18"/>
      <c r="U32" s="18"/>
      <c r="V32" s="18"/>
      <c r="W32" s="18"/>
      <c r="X32" s="18"/>
    </row>
    <row r="33" spans="1:31" ht="15">
      <c r="A33" s="98"/>
      <c r="B33" s="103" t="s">
        <v>67</v>
      </c>
      <c r="C33" s="17" t="s">
        <v>68</v>
      </c>
      <c r="D33" s="32">
        <v>12292</v>
      </c>
      <c r="E33" s="35">
        <v>9.7000000000000003E-2</v>
      </c>
      <c r="F33" s="32">
        <v>3683</v>
      </c>
      <c r="G33" s="33">
        <v>0.17799999999999999</v>
      </c>
      <c r="H33" s="32">
        <v>8599</v>
      </c>
      <c r="I33" s="33">
        <v>0.11700000000000001</v>
      </c>
      <c r="J33" s="32" t="s">
        <v>1449</v>
      </c>
      <c r="K33" s="33" t="s">
        <v>603</v>
      </c>
      <c r="L33" s="32" t="s">
        <v>110</v>
      </c>
      <c r="M33" s="33" t="s">
        <v>111</v>
      </c>
      <c r="N33" s="32" t="s">
        <v>676</v>
      </c>
      <c r="O33" s="33" t="s">
        <v>171</v>
      </c>
      <c r="P33" s="32" t="s">
        <v>1462</v>
      </c>
      <c r="Q33" s="33" t="s">
        <v>244</v>
      </c>
      <c r="R33" s="18"/>
      <c r="S33" s="18"/>
      <c r="T33" s="18"/>
      <c r="U33" s="18"/>
      <c r="V33" s="18"/>
      <c r="W33" s="18"/>
      <c r="X33" s="18"/>
    </row>
    <row r="34" spans="1:31" ht="15">
      <c r="A34" s="98"/>
      <c r="B34" s="103"/>
      <c r="C34" s="17" t="s">
        <v>69</v>
      </c>
      <c r="D34" s="32">
        <v>26119</v>
      </c>
      <c r="E34" s="35">
        <v>6.4000000000000001E-2</v>
      </c>
      <c r="F34" s="32">
        <v>7192</v>
      </c>
      <c r="G34" s="33">
        <v>0.127</v>
      </c>
      <c r="H34" s="32">
        <v>19182</v>
      </c>
      <c r="I34" s="33">
        <v>7.5999999999999998E-2</v>
      </c>
      <c r="J34" s="32" t="s">
        <v>821</v>
      </c>
      <c r="K34" s="33" t="s">
        <v>414</v>
      </c>
      <c r="L34" s="32" t="s">
        <v>110</v>
      </c>
      <c r="M34" s="33" t="s">
        <v>111</v>
      </c>
      <c r="N34" s="32" t="s">
        <v>470</v>
      </c>
      <c r="O34" s="33" t="s">
        <v>231</v>
      </c>
      <c r="P34" s="32" t="s">
        <v>1463</v>
      </c>
      <c r="Q34" s="33" t="s">
        <v>1129</v>
      </c>
      <c r="R34" s="18"/>
      <c r="S34" s="18"/>
      <c r="T34" s="18"/>
      <c r="U34" s="18"/>
      <c r="V34" s="18"/>
      <c r="W34" s="18"/>
      <c r="X34" s="18"/>
    </row>
    <row r="35" spans="1:31" ht="15">
      <c r="A35" s="98"/>
      <c r="B35" s="103"/>
      <c r="C35" s="17" t="s">
        <v>70</v>
      </c>
      <c r="D35" s="32">
        <v>27047</v>
      </c>
      <c r="E35" s="35">
        <v>6.4000000000000001E-2</v>
      </c>
      <c r="F35" s="32">
        <v>7792</v>
      </c>
      <c r="G35" s="33">
        <v>0.121</v>
      </c>
      <c r="H35" s="32">
        <v>18864</v>
      </c>
      <c r="I35" s="33">
        <v>7.6999999999999999E-2</v>
      </c>
      <c r="J35" s="32" t="s">
        <v>112</v>
      </c>
      <c r="K35" s="33" t="s">
        <v>268</v>
      </c>
      <c r="L35" s="32" t="s">
        <v>110</v>
      </c>
      <c r="M35" s="33" t="s">
        <v>111</v>
      </c>
      <c r="N35" s="32" t="s">
        <v>1449</v>
      </c>
      <c r="O35" s="33" t="s">
        <v>432</v>
      </c>
      <c r="P35" s="32">
        <v>2619</v>
      </c>
      <c r="Q35" s="33">
        <v>0.23</v>
      </c>
      <c r="R35" s="18"/>
      <c r="S35" s="18"/>
      <c r="T35" s="18"/>
      <c r="U35" s="18"/>
      <c r="V35" s="18"/>
      <c r="W35" s="18"/>
      <c r="X35" s="18"/>
    </row>
    <row r="36" spans="1:31" ht="15">
      <c r="A36" s="98"/>
      <c r="B36" s="103"/>
      <c r="C36" s="17" t="s">
        <v>71</v>
      </c>
      <c r="D36" s="32">
        <v>15772</v>
      </c>
      <c r="E36" s="35">
        <v>8.4000000000000005E-2</v>
      </c>
      <c r="F36" s="32">
        <v>4091</v>
      </c>
      <c r="G36" s="33">
        <v>0.17</v>
      </c>
      <c r="H36" s="32">
        <v>11822</v>
      </c>
      <c r="I36" s="33">
        <v>9.8000000000000004E-2</v>
      </c>
      <c r="J36" s="32" t="s">
        <v>566</v>
      </c>
      <c r="K36" s="33" t="s">
        <v>441</v>
      </c>
      <c r="L36" s="32" t="s">
        <v>110</v>
      </c>
      <c r="M36" s="33" t="s">
        <v>111</v>
      </c>
      <c r="N36" s="32" t="s">
        <v>431</v>
      </c>
      <c r="O36" s="33" t="s">
        <v>488</v>
      </c>
      <c r="P36" s="32" t="s">
        <v>1464</v>
      </c>
      <c r="Q36" s="33" t="s">
        <v>1092</v>
      </c>
      <c r="R36" s="18"/>
      <c r="S36" s="18"/>
      <c r="T36" s="18"/>
      <c r="U36" s="18"/>
      <c r="V36" s="18"/>
      <c r="W36" s="18"/>
      <c r="X36" s="18"/>
    </row>
    <row r="37" spans="1:31" ht="15">
      <c r="A37" s="98"/>
      <c r="B37" s="103"/>
      <c r="C37" s="17" t="s">
        <v>72</v>
      </c>
      <c r="D37" s="32">
        <v>27930</v>
      </c>
      <c r="E37" s="35">
        <v>6.3E-2</v>
      </c>
      <c r="F37" s="32">
        <v>6727</v>
      </c>
      <c r="G37" s="33">
        <v>0.13100000000000001</v>
      </c>
      <c r="H37" s="32">
        <v>18146</v>
      </c>
      <c r="I37" s="33">
        <v>7.9000000000000001E-2</v>
      </c>
      <c r="J37" s="32" t="s">
        <v>1450</v>
      </c>
      <c r="K37" s="33" t="s">
        <v>139</v>
      </c>
      <c r="L37" s="32" t="s">
        <v>110</v>
      </c>
      <c r="M37" s="33" t="s">
        <v>111</v>
      </c>
      <c r="N37" s="32" t="s">
        <v>639</v>
      </c>
      <c r="O37" s="33" t="s">
        <v>628</v>
      </c>
      <c r="P37" s="32">
        <v>6482</v>
      </c>
      <c r="Q37" s="33">
        <v>0.14299999999999999</v>
      </c>
      <c r="R37" s="18"/>
      <c r="S37" s="18"/>
      <c r="T37" s="18"/>
      <c r="U37" s="18"/>
      <c r="V37" s="18"/>
      <c r="W37" s="18"/>
      <c r="X37" s="18"/>
    </row>
    <row r="38" spans="1:31" ht="15">
      <c r="A38" s="98"/>
      <c r="B38" s="103"/>
      <c r="C38" s="17" t="s">
        <v>73</v>
      </c>
      <c r="D38" s="32">
        <v>3393</v>
      </c>
      <c r="E38" s="35">
        <v>0.188</v>
      </c>
      <c r="F38" s="32" t="s">
        <v>306</v>
      </c>
      <c r="G38" s="33" t="s">
        <v>268</v>
      </c>
      <c r="H38" s="32">
        <v>2420</v>
      </c>
      <c r="I38" s="33">
        <v>0.22</v>
      </c>
      <c r="J38" s="32" t="s">
        <v>110</v>
      </c>
      <c r="K38" s="33" t="s">
        <v>111</v>
      </c>
      <c r="L38" s="32" t="s">
        <v>110</v>
      </c>
      <c r="M38" s="33" t="s">
        <v>111</v>
      </c>
      <c r="N38" s="32" t="s">
        <v>110</v>
      </c>
      <c r="O38" s="33" t="s">
        <v>111</v>
      </c>
      <c r="P38" s="32" t="s">
        <v>766</v>
      </c>
      <c r="Q38" s="33" t="s">
        <v>813</v>
      </c>
      <c r="R38" s="18"/>
      <c r="S38" s="18"/>
      <c r="T38" s="18"/>
      <c r="U38" s="18"/>
      <c r="V38" s="18"/>
      <c r="W38" s="18"/>
      <c r="X38" s="18"/>
    </row>
    <row r="39" spans="1:31" ht="15">
      <c r="A39" s="98"/>
      <c r="B39" s="103"/>
      <c r="C39" s="17" t="s">
        <v>74</v>
      </c>
      <c r="D39" s="32">
        <v>23243</v>
      </c>
      <c r="E39" s="35">
        <v>7.0000000000000007E-2</v>
      </c>
      <c r="F39" s="32">
        <v>5217</v>
      </c>
      <c r="G39" s="33">
        <v>0.151</v>
      </c>
      <c r="H39" s="32">
        <v>14463</v>
      </c>
      <c r="I39" s="33">
        <v>0.09</v>
      </c>
      <c r="J39" s="32" t="s">
        <v>733</v>
      </c>
      <c r="K39" s="33" t="s">
        <v>173</v>
      </c>
      <c r="L39" s="32" t="s">
        <v>110</v>
      </c>
      <c r="M39" s="33" t="s">
        <v>111</v>
      </c>
      <c r="N39" s="32" t="s">
        <v>565</v>
      </c>
      <c r="O39" s="33" t="s">
        <v>495</v>
      </c>
      <c r="P39" s="32">
        <v>6463</v>
      </c>
      <c r="Q39" s="33">
        <v>0.14199999999999999</v>
      </c>
      <c r="R39" s="18"/>
      <c r="S39" s="18"/>
      <c r="T39" s="18"/>
      <c r="U39" s="18"/>
      <c r="V39" s="18"/>
      <c r="W39" s="18"/>
      <c r="X39" s="18"/>
    </row>
    <row r="40" spans="1:31" ht="15">
      <c r="A40" s="98"/>
      <c r="B40" s="103"/>
      <c r="C40" s="17" t="s">
        <v>75</v>
      </c>
      <c r="D40" s="32">
        <v>10451</v>
      </c>
      <c r="E40" s="35">
        <v>0.108</v>
      </c>
      <c r="F40" s="32">
        <v>2354</v>
      </c>
      <c r="G40" s="33">
        <v>0.223</v>
      </c>
      <c r="H40" s="32">
        <v>6153</v>
      </c>
      <c r="I40" s="33">
        <v>0.14000000000000001</v>
      </c>
      <c r="J40" s="32" t="s">
        <v>1451</v>
      </c>
      <c r="K40" s="33" t="s">
        <v>159</v>
      </c>
      <c r="L40" s="32" t="s">
        <v>110</v>
      </c>
      <c r="M40" s="33" t="s">
        <v>111</v>
      </c>
      <c r="N40" s="32" t="s">
        <v>1154</v>
      </c>
      <c r="O40" s="33" t="s">
        <v>594</v>
      </c>
      <c r="P40" s="32">
        <v>2675</v>
      </c>
      <c r="Q40" s="33">
        <v>0.224</v>
      </c>
      <c r="R40" s="18"/>
      <c r="S40" s="18"/>
      <c r="T40" s="18"/>
      <c r="U40" s="18"/>
      <c r="V40" s="18"/>
      <c r="W40" s="18"/>
      <c r="X40" s="18"/>
    </row>
    <row r="41" spans="1:31" ht="15">
      <c r="A41" s="98"/>
      <c r="B41" s="103"/>
      <c r="C41" s="17" t="s">
        <v>76</v>
      </c>
      <c r="D41" s="32">
        <v>8630</v>
      </c>
      <c r="E41" s="35">
        <v>0.12</v>
      </c>
      <c r="F41" s="32">
        <v>2085</v>
      </c>
      <c r="G41" s="33">
        <v>0.23699999999999999</v>
      </c>
      <c r="H41" s="32">
        <v>3859</v>
      </c>
      <c r="I41" s="33">
        <v>0.17799999999999999</v>
      </c>
      <c r="J41" s="32" t="s">
        <v>567</v>
      </c>
      <c r="K41" s="33" t="s">
        <v>1395</v>
      </c>
      <c r="L41" s="32" t="s">
        <v>110</v>
      </c>
      <c r="M41" s="33" t="s">
        <v>111</v>
      </c>
      <c r="N41" s="32" t="s">
        <v>491</v>
      </c>
      <c r="O41" s="33" t="s">
        <v>1458</v>
      </c>
      <c r="P41" s="32">
        <v>3647</v>
      </c>
      <c r="Q41" s="33">
        <v>0.193</v>
      </c>
      <c r="R41" s="18"/>
      <c r="S41" s="18"/>
      <c r="T41" s="18"/>
      <c r="U41" s="18"/>
      <c r="V41" s="18"/>
      <c r="W41" s="18"/>
      <c r="X41" s="18"/>
    </row>
    <row r="42" spans="1:31" ht="15">
      <c r="A42" s="98"/>
      <c r="B42" s="103"/>
      <c r="C42" s="17" t="s">
        <v>77</v>
      </c>
      <c r="D42" s="32">
        <v>106336</v>
      </c>
      <c r="E42" s="35">
        <v>2.5999999999999999E-2</v>
      </c>
      <c r="F42" s="32">
        <v>29194</v>
      </c>
      <c r="G42" s="33">
        <v>6.0999999999999999E-2</v>
      </c>
      <c r="H42" s="32">
        <v>73231</v>
      </c>
      <c r="I42" s="33">
        <v>3.5000000000000003E-2</v>
      </c>
      <c r="J42" s="32">
        <v>4376</v>
      </c>
      <c r="K42" s="33">
        <v>0.16600000000000001</v>
      </c>
      <c r="L42" s="32" t="s">
        <v>110</v>
      </c>
      <c r="M42" s="33" t="s">
        <v>111</v>
      </c>
      <c r="N42" s="32">
        <v>2893</v>
      </c>
      <c r="O42" s="33">
        <v>0.20899999999999999</v>
      </c>
      <c r="P42" s="32">
        <v>11905</v>
      </c>
      <c r="Q42" s="33">
        <v>0.105</v>
      </c>
      <c r="R42" s="18"/>
      <c r="S42" s="18"/>
      <c r="T42" s="18"/>
      <c r="U42" s="18"/>
      <c r="V42" s="18"/>
      <c r="W42" s="18"/>
      <c r="X42" s="18"/>
    </row>
    <row r="43" spans="1:31" ht="15">
      <c r="A43" s="98"/>
      <c r="B43" s="104"/>
      <c r="C43" s="23" t="s">
        <v>78</v>
      </c>
      <c r="D43" s="32">
        <v>6302</v>
      </c>
      <c r="E43" s="35">
        <v>0.13900000000000001</v>
      </c>
      <c r="F43" s="32">
        <v>1881</v>
      </c>
      <c r="G43" s="33">
        <v>0.251</v>
      </c>
      <c r="H43" s="32">
        <v>3557</v>
      </c>
      <c r="I43" s="33">
        <v>0.184</v>
      </c>
      <c r="J43" s="32" t="s">
        <v>289</v>
      </c>
      <c r="K43" s="33" t="s">
        <v>233</v>
      </c>
      <c r="L43" s="32" t="s">
        <v>110</v>
      </c>
      <c r="M43" s="33" t="s">
        <v>111</v>
      </c>
      <c r="N43" s="32" t="s">
        <v>476</v>
      </c>
      <c r="O43" s="33" t="s">
        <v>763</v>
      </c>
      <c r="P43" s="32">
        <v>1746</v>
      </c>
      <c r="Q43" s="33">
        <v>0.27500000000000002</v>
      </c>
      <c r="R43" s="18"/>
      <c r="S43" s="18"/>
      <c r="T43" s="18"/>
      <c r="U43" s="18"/>
      <c r="V43" s="18"/>
      <c r="W43" s="18"/>
      <c r="X43" s="18"/>
    </row>
    <row r="44" spans="1:31" ht="15">
      <c r="A44" s="98"/>
      <c r="B44" s="98" t="s">
        <v>79</v>
      </c>
      <c r="C44" s="22" t="s">
        <v>80</v>
      </c>
      <c r="D44" s="32">
        <v>89055</v>
      </c>
      <c r="E44" s="35">
        <v>3.1E-2</v>
      </c>
      <c r="F44" s="32">
        <v>17995</v>
      </c>
      <c r="G44" s="33">
        <v>7.9000000000000001E-2</v>
      </c>
      <c r="H44" s="32">
        <v>56038</v>
      </c>
      <c r="I44" s="33">
        <v>4.2000000000000003E-2</v>
      </c>
      <c r="J44" s="32">
        <v>4984</v>
      </c>
      <c r="K44" s="33">
        <v>0.155</v>
      </c>
      <c r="L44" s="32" t="s">
        <v>110</v>
      </c>
      <c r="M44" s="33" t="s">
        <v>111</v>
      </c>
      <c r="N44" s="32">
        <v>1715</v>
      </c>
      <c r="O44" s="33">
        <v>0.27400000000000002</v>
      </c>
      <c r="P44" s="32">
        <v>24557</v>
      </c>
      <c r="Q44" s="33">
        <v>7.1999999999999995E-2</v>
      </c>
      <c r="R44" s="18"/>
      <c r="S44" s="18"/>
      <c r="T44" s="18"/>
      <c r="U44" s="18"/>
      <c r="V44" s="18"/>
      <c r="W44" s="18"/>
      <c r="X44" s="18"/>
    </row>
    <row r="45" spans="1:31" ht="15">
      <c r="A45" s="98"/>
      <c r="B45" s="98"/>
      <c r="C45" s="22" t="s">
        <v>81</v>
      </c>
      <c r="D45" s="32">
        <v>119402</v>
      </c>
      <c r="E45" s="35">
        <v>2.4E-2</v>
      </c>
      <c r="F45" s="32">
        <v>38588</v>
      </c>
      <c r="G45" s="33">
        <v>5.1999999999999998E-2</v>
      </c>
      <c r="H45" s="32">
        <v>80991</v>
      </c>
      <c r="I45" s="33">
        <v>3.3000000000000002E-2</v>
      </c>
      <c r="J45" s="32">
        <v>3219</v>
      </c>
      <c r="K45" s="33">
        <v>0.19600000000000001</v>
      </c>
      <c r="L45" s="32" t="s">
        <v>110</v>
      </c>
      <c r="M45" s="33" t="s">
        <v>111</v>
      </c>
      <c r="N45" s="32">
        <v>2261</v>
      </c>
      <c r="O45" s="33">
        <v>0.23300000000000001</v>
      </c>
      <c r="P45" s="32">
        <v>9210</v>
      </c>
      <c r="Q45" s="33">
        <v>0.11899999999999999</v>
      </c>
      <c r="R45" s="18"/>
      <c r="S45" s="18"/>
      <c r="T45" s="18"/>
      <c r="U45" s="18"/>
      <c r="V45" s="18"/>
      <c r="W45" s="18"/>
      <c r="X45" s="18"/>
    </row>
    <row r="46" spans="1:31" ht="15">
      <c r="A46" s="98"/>
      <c r="B46" s="98"/>
      <c r="C46" s="22" t="s">
        <v>82</v>
      </c>
      <c r="D46" s="32">
        <v>54873</v>
      </c>
      <c r="E46" s="35">
        <v>4.2000000000000003E-2</v>
      </c>
      <c r="F46" s="32">
        <v>13480</v>
      </c>
      <c r="G46" s="33">
        <v>9.1999999999999998E-2</v>
      </c>
      <c r="H46" s="32">
        <v>41194</v>
      </c>
      <c r="I46" s="33">
        <v>0.05</v>
      </c>
      <c r="J46" s="32">
        <v>1682</v>
      </c>
      <c r="K46" s="33">
        <v>0.27100000000000002</v>
      </c>
      <c r="L46" s="32" t="s">
        <v>110</v>
      </c>
      <c r="M46" s="33" t="s">
        <v>111</v>
      </c>
      <c r="N46" s="32">
        <v>2868</v>
      </c>
      <c r="O46" s="33">
        <v>0.21199999999999999</v>
      </c>
      <c r="P46" s="32">
        <v>3810</v>
      </c>
      <c r="Q46" s="33">
        <v>0.19</v>
      </c>
      <c r="R46" s="18"/>
      <c r="S46" s="18"/>
      <c r="T46" s="18"/>
      <c r="U46" s="18"/>
      <c r="V46" s="18"/>
      <c r="W46" s="18"/>
      <c r="X46" s="18"/>
    </row>
    <row r="47" spans="1:31" ht="15">
      <c r="A47" s="98"/>
      <c r="B47" s="98"/>
      <c r="C47" s="22" t="s">
        <v>83</v>
      </c>
      <c r="D47" s="32">
        <v>4185</v>
      </c>
      <c r="E47" s="35">
        <v>0.17499999999999999</v>
      </c>
      <c r="F47" s="32" t="s">
        <v>1445</v>
      </c>
      <c r="G47" s="33" t="s">
        <v>334</v>
      </c>
      <c r="H47" s="32">
        <v>2071</v>
      </c>
      <c r="I47" s="33">
        <v>0.248</v>
      </c>
      <c r="J47" s="32" t="s">
        <v>152</v>
      </c>
      <c r="K47" s="33" t="s">
        <v>791</v>
      </c>
      <c r="L47" s="32" t="s">
        <v>110</v>
      </c>
      <c r="M47" s="33" t="s">
        <v>111</v>
      </c>
      <c r="N47" s="32" t="s">
        <v>110</v>
      </c>
      <c r="O47" s="33" t="s">
        <v>111</v>
      </c>
      <c r="P47" s="32" t="s">
        <v>1461</v>
      </c>
      <c r="Q47" s="33" t="s">
        <v>223</v>
      </c>
      <c r="R47" s="18"/>
      <c r="S47" s="18"/>
      <c r="T47" s="18"/>
      <c r="U47" s="18"/>
      <c r="V47" s="18"/>
      <c r="W47" s="18"/>
      <c r="X47" s="18"/>
    </row>
    <row r="48" spans="1:31" ht="15">
      <c r="A48" s="24"/>
      <c r="B48" s="25"/>
      <c r="C48" s="24"/>
      <c r="D48" s="26"/>
      <c r="E48" s="27"/>
      <c r="F48" s="28"/>
      <c r="G48" s="29"/>
      <c r="H48" s="28"/>
      <c r="I48" s="29"/>
      <c r="J48" s="28"/>
      <c r="K48" s="29"/>
      <c r="L48" s="28"/>
      <c r="M48" s="29"/>
      <c r="N48" s="28"/>
      <c r="O48" s="29"/>
      <c r="P48" s="28"/>
      <c r="Q48" s="29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</row>
    <row r="49" spans="1:31" ht="15.75">
      <c r="A49" s="8" t="s">
        <v>43</v>
      </c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18"/>
    </row>
    <row r="50" spans="1:31">
      <c r="A50" s="8" t="s">
        <v>7</v>
      </c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</row>
    <row r="51" spans="1:31">
      <c r="A51" s="8" t="s">
        <v>41</v>
      </c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</row>
    <row r="52" spans="1:31">
      <c r="A52" s="8" t="s">
        <v>8</v>
      </c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</row>
    <row r="53" spans="1:31">
      <c r="A53" s="8" t="s">
        <v>9</v>
      </c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</row>
    <row r="54" spans="1:31">
      <c r="A54" s="8" t="s">
        <v>10</v>
      </c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</row>
    <row r="55" spans="1:31">
      <c r="A55" s="8" t="s">
        <v>42</v>
      </c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</row>
    <row r="56" spans="1:31">
      <c r="A56" s="8" t="s">
        <v>11</v>
      </c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</row>
    <row r="57" spans="1:3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</row>
    <row r="58" spans="1:3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</row>
    <row r="59" spans="1:3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</row>
    <row r="60" spans="1:3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8"/>
      <c r="Y60" s="18"/>
      <c r="Z60" s="18"/>
      <c r="AA60" s="18"/>
      <c r="AB60" s="18"/>
      <c r="AC60" s="18"/>
      <c r="AD60" s="18"/>
      <c r="AE60" s="18"/>
    </row>
    <row r="61" spans="1:3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</row>
    <row r="62" spans="1:3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</row>
    <row r="63" spans="1:3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</row>
    <row r="64" spans="1:3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  <c r="AA64" s="18"/>
      <c r="AB64" s="18"/>
      <c r="AC64" s="18"/>
      <c r="AD64" s="18"/>
      <c r="AE64" s="18"/>
    </row>
  </sheetData>
  <mergeCells count="17">
    <mergeCell ref="N3:O3"/>
    <mergeCell ref="P3:Q3"/>
    <mergeCell ref="A3:C4"/>
    <mergeCell ref="D3:E3"/>
    <mergeCell ref="F3:G3"/>
    <mergeCell ref="H3:I3"/>
    <mergeCell ref="J3:K3"/>
    <mergeCell ref="L3:M3"/>
    <mergeCell ref="B44:B47"/>
    <mergeCell ref="A5:A47"/>
    <mergeCell ref="B5:C5"/>
    <mergeCell ref="B6:B7"/>
    <mergeCell ref="B8:B11"/>
    <mergeCell ref="B12:B16"/>
    <mergeCell ref="B17:B22"/>
    <mergeCell ref="B23:B32"/>
    <mergeCell ref="B33:B43"/>
  </mergeCells>
  <pageMargins left="0.78740157499999996" right="0.78740157499999996" top="0.984251969" bottom="0.984251969" header="0.5" footer="0.5"/>
  <pageSetup paperSize="9" orientation="portrait" horizontalDpi="4294967292" verticalDpi="4294967292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>
  <dimension ref="A1:AE64"/>
  <sheetViews>
    <sheetView zoomScaleNormal="100" workbookViewId="0">
      <pane xSplit="3" ySplit="4" topLeftCell="D5" activePane="bottomRight" state="frozen"/>
      <selection activeCell="D5" sqref="D5"/>
      <selection pane="topRight" activeCell="D5" sqref="D5"/>
      <selection pane="bottomLeft" activeCell="D5" sqref="D5"/>
      <selection pane="bottomRight" activeCell="D5" sqref="D5"/>
    </sheetView>
  </sheetViews>
  <sheetFormatPr baseColWidth="10" defaultRowHeight="14.25"/>
  <cols>
    <col min="1" max="1" width="10.625" customWidth="1"/>
    <col min="2" max="2" width="14" customWidth="1"/>
    <col min="3" max="3" width="34.75" bestFit="1" customWidth="1"/>
    <col min="4" max="17" width="8.75" customWidth="1"/>
    <col min="18" max="18" width="1.25" customWidth="1"/>
    <col min="19" max="29" width="8.75" customWidth="1"/>
    <col min="30" max="30" width="1.25" customWidth="1"/>
  </cols>
  <sheetData>
    <row r="1" spans="1:31" ht="15">
      <c r="A1" s="10" t="s">
        <v>45</v>
      </c>
      <c r="B1" s="1"/>
      <c r="C1" s="1"/>
      <c r="D1" s="2"/>
      <c r="E1" s="2"/>
      <c r="F1" s="2"/>
      <c r="G1" s="2"/>
      <c r="H1" s="2"/>
      <c r="I1" s="2"/>
      <c r="J1" s="18"/>
      <c r="K1" s="18"/>
      <c r="L1" s="18"/>
      <c r="M1" s="18"/>
      <c r="N1" s="18"/>
      <c r="O1" s="18"/>
      <c r="P1" s="18"/>
      <c r="Q1" s="3" t="s">
        <v>13</v>
      </c>
      <c r="R1" s="18"/>
      <c r="S1" s="19"/>
      <c r="T1" s="18"/>
      <c r="U1" s="18"/>
      <c r="V1" s="18"/>
      <c r="W1" s="18"/>
      <c r="X1" s="18"/>
      <c r="Y1" s="18"/>
      <c r="Z1" s="18"/>
      <c r="AA1" s="18"/>
      <c r="AB1" s="18"/>
      <c r="AC1" s="19" t="s">
        <v>46</v>
      </c>
      <c r="AD1" s="18"/>
      <c r="AE1" s="18"/>
    </row>
    <row r="2" spans="1:31">
      <c r="A2" s="4"/>
      <c r="B2" s="4"/>
      <c r="C2" s="4"/>
      <c r="D2" s="5"/>
      <c r="E2" s="5"/>
      <c r="F2" s="5"/>
      <c r="G2" s="5"/>
      <c r="H2" s="5"/>
      <c r="I2" s="5"/>
      <c r="J2" s="18"/>
      <c r="K2" s="18"/>
      <c r="L2" s="18"/>
      <c r="M2" s="18"/>
      <c r="N2" s="18"/>
      <c r="O2" s="18"/>
      <c r="P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</row>
    <row r="3" spans="1:31" ht="14.25" customHeight="1">
      <c r="A3" s="105" t="s">
        <v>47</v>
      </c>
      <c r="B3" s="106"/>
      <c r="C3" s="107"/>
      <c r="D3" s="97" t="s">
        <v>44</v>
      </c>
      <c r="E3" s="99"/>
      <c r="F3" s="95" t="s">
        <v>3</v>
      </c>
      <c r="G3" s="96"/>
      <c r="H3" s="95" t="s">
        <v>4</v>
      </c>
      <c r="I3" s="96"/>
      <c r="J3" s="95" t="s">
        <v>5</v>
      </c>
      <c r="K3" s="96"/>
      <c r="L3" s="95" t="s">
        <v>6</v>
      </c>
      <c r="M3" s="96"/>
      <c r="N3" s="95" t="s">
        <v>12</v>
      </c>
      <c r="O3" s="96"/>
      <c r="P3" s="97" t="s">
        <v>84</v>
      </c>
      <c r="Q3" s="96"/>
      <c r="R3" s="18"/>
      <c r="S3" s="18"/>
      <c r="T3" s="18"/>
      <c r="U3" s="18"/>
      <c r="V3" s="18"/>
      <c r="W3" s="18"/>
      <c r="X3" s="18"/>
    </row>
    <row r="4" spans="1:31" ht="39" customHeight="1">
      <c r="A4" s="108"/>
      <c r="B4" s="109"/>
      <c r="C4" s="110"/>
      <c r="D4" s="6" t="s">
        <v>1</v>
      </c>
      <c r="E4" s="6" t="s">
        <v>2</v>
      </c>
      <c r="F4" s="6" t="s">
        <v>1</v>
      </c>
      <c r="G4" s="6" t="s">
        <v>2</v>
      </c>
      <c r="H4" s="6" t="s">
        <v>1</v>
      </c>
      <c r="I4" s="6" t="s">
        <v>2</v>
      </c>
      <c r="J4" s="6" t="s">
        <v>1</v>
      </c>
      <c r="K4" s="6" t="s">
        <v>2</v>
      </c>
      <c r="L4" s="6" t="s">
        <v>1</v>
      </c>
      <c r="M4" s="6" t="s">
        <v>2</v>
      </c>
      <c r="N4" s="6" t="s">
        <v>1</v>
      </c>
      <c r="O4" s="6" t="s">
        <v>2</v>
      </c>
      <c r="P4" s="6" t="s">
        <v>1</v>
      </c>
      <c r="Q4" s="6" t="s">
        <v>2</v>
      </c>
      <c r="R4" s="18"/>
      <c r="S4" s="18"/>
      <c r="T4" s="18"/>
      <c r="U4" s="18"/>
      <c r="V4" s="18"/>
      <c r="W4" s="18"/>
      <c r="X4" s="18"/>
    </row>
    <row r="5" spans="1:31" ht="12.95" customHeight="1">
      <c r="A5" s="98" t="s">
        <v>38</v>
      </c>
      <c r="B5" s="100" t="s">
        <v>0</v>
      </c>
      <c r="C5" s="101"/>
      <c r="D5" s="30">
        <v>143407</v>
      </c>
      <c r="E5" s="34">
        <v>2E-3</v>
      </c>
      <c r="F5" s="30">
        <v>8584</v>
      </c>
      <c r="G5" s="31">
        <v>7.9000000000000001E-2</v>
      </c>
      <c r="H5" s="30">
        <v>126697</v>
      </c>
      <c r="I5" s="31">
        <v>1.0999999999999999E-2</v>
      </c>
      <c r="J5" s="30">
        <v>8901</v>
      </c>
      <c r="K5" s="31">
        <v>7.9000000000000001E-2</v>
      </c>
      <c r="L5" s="30" t="s">
        <v>142</v>
      </c>
      <c r="M5" s="31" t="s">
        <v>143</v>
      </c>
      <c r="N5" s="30">
        <v>4692</v>
      </c>
      <c r="O5" s="31">
        <v>0.111</v>
      </c>
      <c r="P5" s="30">
        <v>25362</v>
      </c>
      <c r="Q5" s="31">
        <v>4.5999999999999999E-2</v>
      </c>
      <c r="R5" s="18"/>
      <c r="S5" s="18"/>
      <c r="T5" s="18"/>
      <c r="U5" s="18"/>
      <c r="V5" s="18"/>
      <c r="W5" s="18"/>
      <c r="X5" s="18"/>
    </row>
    <row r="6" spans="1:31" ht="12.95" customHeight="1">
      <c r="A6" s="98"/>
      <c r="B6" s="102" t="s">
        <v>48</v>
      </c>
      <c r="C6" s="20" t="s">
        <v>49</v>
      </c>
      <c r="D6" s="32">
        <v>69498</v>
      </c>
      <c r="E6" s="35">
        <v>2.1000000000000001E-2</v>
      </c>
      <c r="F6" s="32">
        <v>3407</v>
      </c>
      <c r="G6" s="33">
        <v>0.128</v>
      </c>
      <c r="H6" s="32">
        <v>61636</v>
      </c>
      <c r="I6" s="33">
        <v>2.5000000000000001E-2</v>
      </c>
      <c r="J6" s="32">
        <v>4557</v>
      </c>
      <c r="K6" s="33">
        <v>0.113</v>
      </c>
      <c r="L6" s="32" t="s">
        <v>110</v>
      </c>
      <c r="M6" s="33" t="s">
        <v>111</v>
      </c>
      <c r="N6" s="32">
        <v>2265</v>
      </c>
      <c r="O6" s="33">
        <v>0.16200000000000001</v>
      </c>
      <c r="P6" s="32">
        <v>12392</v>
      </c>
      <c r="Q6" s="33">
        <v>6.9000000000000006E-2</v>
      </c>
      <c r="R6" s="18"/>
      <c r="S6" s="18"/>
      <c r="T6" s="18"/>
      <c r="U6" s="18"/>
      <c r="V6" s="18"/>
      <c r="W6" s="18"/>
      <c r="X6" s="18"/>
    </row>
    <row r="7" spans="1:31" ht="15">
      <c r="A7" s="98"/>
      <c r="B7" s="102"/>
      <c r="C7" s="20" t="s">
        <v>50</v>
      </c>
      <c r="D7" s="32">
        <v>73909</v>
      </c>
      <c r="E7" s="35">
        <v>0.02</v>
      </c>
      <c r="F7" s="32">
        <v>5176</v>
      </c>
      <c r="G7" s="33">
        <v>0.10299999999999999</v>
      </c>
      <c r="H7" s="32">
        <v>65061</v>
      </c>
      <c r="I7" s="33">
        <v>2.3E-2</v>
      </c>
      <c r="J7" s="32">
        <v>4344</v>
      </c>
      <c r="K7" s="33">
        <v>0.114</v>
      </c>
      <c r="L7" s="32" t="s">
        <v>1390</v>
      </c>
      <c r="M7" s="33" t="s">
        <v>1439</v>
      </c>
      <c r="N7" s="32">
        <v>2427</v>
      </c>
      <c r="O7" s="33">
        <v>0.155</v>
      </c>
      <c r="P7" s="32">
        <v>12970</v>
      </c>
      <c r="Q7" s="33">
        <v>6.6000000000000003E-2</v>
      </c>
      <c r="R7" s="18"/>
      <c r="S7" s="18"/>
      <c r="T7" s="18"/>
      <c r="U7" s="18"/>
      <c r="V7" s="18"/>
      <c r="W7" s="18"/>
      <c r="X7" s="18"/>
    </row>
    <row r="8" spans="1:31" ht="15">
      <c r="A8" s="98"/>
      <c r="B8" s="102" t="s">
        <v>51</v>
      </c>
      <c r="C8" s="20" t="s">
        <v>85</v>
      </c>
      <c r="D8" s="32">
        <v>21301</v>
      </c>
      <c r="E8" s="35">
        <v>4.9000000000000002E-2</v>
      </c>
      <c r="F8" s="32" t="s">
        <v>1468</v>
      </c>
      <c r="G8" s="33" t="s">
        <v>588</v>
      </c>
      <c r="H8" s="32">
        <v>19907</v>
      </c>
      <c r="I8" s="33">
        <v>5.0999999999999997E-2</v>
      </c>
      <c r="J8" s="32" t="s">
        <v>591</v>
      </c>
      <c r="K8" s="33" t="s">
        <v>239</v>
      </c>
      <c r="L8" s="32" t="s">
        <v>110</v>
      </c>
      <c r="M8" s="33" t="s">
        <v>111</v>
      </c>
      <c r="N8" s="32" t="s">
        <v>950</v>
      </c>
      <c r="O8" s="33" t="s">
        <v>1127</v>
      </c>
      <c r="P8" s="32">
        <v>3889</v>
      </c>
      <c r="Q8" s="33">
        <v>0.126</v>
      </c>
      <c r="R8" s="18"/>
      <c r="S8" s="18"/>
      <c r="T8" s="18"/>
      <c r="U8" s="18"/>
      <c r="V8" s="18"/>
      <c r="W8" s="18"/>
      <c r="X8" s="18"/>
    </row>
    <row r="9" spans="1:31" ht="15">
      <c r="A9" s="98"/>
      <c r="B9" s="102"/>
      <c r="C9" s="20" t="s">
        <v>86</v>
      </c>
      <c r="D9" s="32">
        <v>46629</v>
      </c>
      <c r="E9" s="35">
        <v>0.03</v>
      </c>
      <c r="F9" s="32">
        <v>1625</v>
      </c>
      <c r="G9" s="33">
        <v>0.19400000000000001</v>
      </c>
      <c r="H9" s="32">
        <v>39818</v>
      </c>
      <c r="I9" s="33">
        <v>3.5000000000000003E-2</v>
      </c>
      <c r="J9" s="32">
        <v>2262</v>
      </c>
      <c r="K9" s="33">
        <v>0.16400000000000001</v>
      </c>
      <c r="L9" s="32" t="s">
        <v>110</v>
      </c>
      <c r="M9" s="33" t="s">
        <v>111</v>
      </c>
      <c r="N9" s="32">
        <v>1973</v>
      </c>
      <c r="O9" s="33">
        <v>0.17599999999999999</v>
      </c>
      <c r="P9" s="32">
        <v>11391</v>
      </c>
      <c r="Q9" s="33">
        <v>7.1999999999999995E-2</v>
      </c>
      <c r="R9" s="18"/>
      <c r="S9" s="18"/>
      <c r="T9" s="18"/>
      <c r="U9" s="18"/>
      <c r="V9" s="18"/>
      <c r="W9" s="18"/>
      <c r="X9" s="18"/>
    </row>
    <row r="10" spans="1:31" ht="15">
      <c r="A10" s="98"/>
      <c r="B10" s="102"/>
      <c r="C10" s="20" t="s">
        <v>87</v>
      </c>
      <c r="D10" s="32">
        <v>45696</v>
      </c>
      <c r="E10" s="35">
        <v>2.9000000000000001E-2</v>
      </c>
      <c r="F10" s="32">
        <v>2987</v>
      </c>
      <c r="G10" s="33">
        <v>0.13500000000000001</v>
      </c>
      <c r="H10" s="32">
        <v>40232</v>
      </c>
      <c r="I10" s="33">
        <v>3.3000000000000002E-2</v>
      </c>
      <c r="J10" s="32">
        <v>2946</v>
      </c>
      <c r="K10" s="33">
        <v>0.13800000000000001</v>
      </c>
      <c r="L10" s="32" t="s">
        <v>110</v>
      </c>
      <c r="M10" s="33" t="s">
        <v>111</v>
      </c>
      <c r="N10" s="32">
        <v>1587</v>
      </c>
      <c r="O10" s="33">
        <v>0.189</v>
      </c>
      <c r="P10" s="32">
        <v>8574</v>
      </c>
      <c r="Q10" s="33">
        <v>8.1000000000000003E-2</v>
      </c>
      <c r="R10" s="18"/>
      <c r="S10" s="18"/>
      <c r="T10" s="18"/>
      <c r="U10" s="18"/>
      <c r="V10" s="18"/>
      <c r="W10" s="18"/>
      <c r="X10" s="18"/>
    </row>
    <row r="11" spans="1:31" ht="15">
      <c r="A11" s="98"/>
      <c r="B11" s="102"/>
      <c r="C11" s="20" t="s">
        <v>52</v>
      </c>
      <c r="D11" s="32">
        <v>29781</v>
      </c>
      <c r="E11" s="35">
        <v>3.9E-2</v>
      </c>
      <c r="F11" s="32">
        <v>3595</v>
      </c>
      <c r="G11" s="33">
        <v>0.123</v>
      </c>
      <c r="H11" s="32">
        <v>26741</v>
      </c>
      <c r="I11" s="33">
        <v>4.2000000000000003E-2</v>
      </c>
      <c r="J11" s="32">
        <v>3103</v>
      </c>
      <c r="K11" s="33">
        <v>0.13600000000000001</v>
      </c>
      <c r="L11" s="32" t="s">
        <v>110</v>
      </c>
      <c r="M11" s="33" t="s">
        <v>111</v>
      </c>
      <c r="N11" s="32" t="s">
        <v>642</v>
      </c>
      <c r="O11" s="33" t="s">
        <v>239</v>
      </c>
      <c r="P11" s="32">
        <v>1509</v>
      </c>
      <c r="Q11" s="33">
        <v>0.19700000000000001</v>
      </c>
      <c r="R11" s="18"/>
      <c r="S11" s="18"/>
      <c r="T11" s="18"/>
      <c r="U11" s="18"/>
      <c r="V11" s="18"/>
      <c r="W11" s="18"/>
      <c r="X11" s="18"/>
    </row>
    <row r="12" spans="1:31" ht="15">
      <c r="A12" s="98"/>
      <c r="B12" s="102" t="s">
        <v>53</v>
      </c>
      <c r="C12" s="21" t="s">
        <v>54</v>
      </c>
      <c r="D12" s="32">
        <v>108882</v>
      </c>
      <c r="E12" s="35">
        <v>1.0999999999999999E-2</v>
      </c>
      <c r="F12" s="32">
        <v>7440</v>
      </c>
      <c r="G12" s="33">
        <v>8.5000000000000006E-2</v>
      </c>
      <c r="H12" s="32">
        <v>104507</v>
      </c>
      <c r="I12" s="33">
        <v>1.4999999999999999E-2</v>
      </c>
      <c r="J12" s="32">
        <v>4322</v>
      </c>
      <c r="K12" s="33">
        <v>0.113</v>
      </c>
      <c r="L12" s="32" t="s">
        <v>142</v>
      </c>
      <c r="M12" s="33" t="s">
        <v>143</v>
      </c>
      <c r="N12" s="32">
        <v>2325</v>
      </c>
      <c r="O12" s="33">
        <v>0.155</v>
      </c>
      <c r="P12" s="32">
        <v>7406</v>
      </c>
      <c r="Q12" s="33">
        <v>8.5000000000000006E-2</v>
      </c>
      <c r="R12" s="18"/>
      <c r="S12" s="18"/>
      <c r="T12" s="18"/>
      <c r="U12" s="18"/>
      <c r="V12" s="18"/>
      <c r="W12" s="18"/>
      <c r="X12" s="18"/>
    </row>
    <row r="13" spans="1:31" ht="15">
      <c r="A13" s="98"/>
      <c r="B13" s="102"/>
      <c r="C13" s="20" t="s">
        <v>88</v>
      </c>
      <c r="D13" s="32">
        <v>26722</v>
      </c>
      <c r="E13" s="35">
        <v>4.3999999999999997E-2</v>
      </c>
      <c r="F13" s="32">
        <v>1020</v>
      </c>
      <c r="G13" s="33">
        <v>0.24099999999999999</v>
      </c>
      <c r="H13" s="32">
        <v>18106</v>
      </c>
      <c r="I13" s="33">
        <v>5.6000000000000001E-2</v>
      </c>
      <c r="J13" s="32">
        <v>4454</v>
      </c>
      <c r="K13" s="33">
        <v>0.11600000000000001</v>
      </c>
      <c r="L13" s="32" t="s">
        <v>110</v>
      </c>
      <c r="M13" s="33" t="s">
        <v>111</v>
      </c>
      <c r="N13" s="32">
        <v>1244</v>
      </c>
      <c r="O13" s="33">
        <v>0.223</v>
      </c>
      <c r="P13" s="32">
        <v>12241</v>
      </c>
      <c r="Q13" s="33">
        <v>6.9000000000000006E-2</v>
      </c>
      <c r="R13" s="18"/>
      <c r="S13" s="18"/>
      <c r="T13" s="18"/>
      <c r="U13" s="18"/>
      <c r="V13" s="18"/>
      <c r="W13" s="18"/>
      <c r="X13" s="18"/>
    </row>
    <row r="14" spans="1:31" ht="15">
      <c r="A14" s="98"/>
      <c r="B14" s="102"/>
      <c r="C14" s="20" t="s">
        <v>55</v>
      </c>
      <c r="D14" s="32">
        <v>2828</v>
      </c>
      <c r="E14" s="35">
        <v>0.155</v>
      </c>
      <c r="F14" s="32" t="s">
        <v>110</v>
      </c>
      <c r="G14" s="33" t="s">
        <v>111</v>
      </c>
      <c r="H14" s="32">
        <v>1097</v>
      </c>
      <c r="I14" s="33">
        <v>0.249</v>
      </c>
      <c r="J14" s="32" t="s">
        <v>110</v>
      </c>
      <c r="K14" s="33" t="s">
        <v>111</v>
      </c>
      <c r="L14" s="32" t="s">
        <v>110</v>
      </c>
      <c r="M14" s="33" t="s">
        <v>111</v>
      </c>
      <c r="N14" s="32" t="s">
        <v>897</v>
      </c>
      <c r="O14" s="33" t="s">
        <v>1439</v>
      </c>
      <c r="P14" s="32">
        <v>2636</v>
      </c>
      <c r="Q14" s="33">
        <v>0.16</v>
      </c>
      <c r="R14" s="18"/>
      <c r="S14" s="18"/>
      <c r="T14" s="18"/>
      <c r="U14" s="18"/>
      <c r="V14" s="18"/>
      <c r="W14" s="18"/>
      <c r="X14" s="18"/>
    </row>
    <row r="15" spans="1:31" ht="15">
      <c r="A15" s="98"/>
      <c r="B15" s="102"/>
      <c r="C15" s="20" t="s">
        <v>56</v>
      </c>
      <c r="D15" s="32">
        <v>4975</v>
      </c>
      <c r="E15" s="35">
        <v>0.112</v>
      </c>
      <c r="F15" s="32" t="s">
        <v>110</v>
      </c>
      <c r="G15" s="33" t="s">
        <v>111</v>
      </c>
      <c r="H15" s="32">
        <v>2987</v>
      </c>
      <c r="I15" s="33">
        <v>0.14499999999999999</v>
      </c>
      <c r="J15" s="32" t="s">
        <v>944</v>
      </c>
      <c r="K15" s="33" t="s">
        <v>895</v>
      </c>
      <c r="L15" s="32" t="s">
        <v>110</v>
      </c>
      <c r="M15" s="33" t="s">
        <v>111</v>
      </c>
      <c r="N15" s="32">
        <v>1028</v>
      </c>
      <c r="O15" s="33">
        <v>0.245</v>
      </c>
      <c r="P15" s="32">
        <v>3079</v>
      </c>
      <c r="Q15" s="33">
        <v>0.14299999999999999</v>
      </c>
      <c r="R15" s="18"/>
      <c r="S15" s="18"/>
      <c r="T15" s="18"/>
      <c r="U15" s="18"/>
      <c r="V15" s="18"/>
      <c r="W15" s="18"/>
      <c r="X15" s="18"/>
    </row>
    <row r="16" spans="1:31" ht="15">
      <c r="A16" s="98"/>
      <c r="B16" s="102"/>
      <c r="C16" s="20" t="s">
        <v>57</v>
      </c>
      <c r="D16" s="32" t="s">
        <v>110</v>
      </c>
      <c r="E16" s="35" t="s">
        <v>111</v>
      </c>
      <c r="F16" s="32" t="s">
        <v>110</v>
      </c>
      <c r="G16" s="33" t="s">
        <v>111</v>
      </c>
      <c r="H16" s="32" t="s">
        <v>110</v>
      </c>
      <c r="I16" s="33" t="s">
        <v>111</v>
      </c>
      <c r="J16" s="32" t="s">
        <v>110</v>
      </c>
      <c r="K16" s="33" t="s">
        <v>111</v>
      </c>
      <c r="L16" s="32" t="s">
        <v>110</v>
      </c>
      <c r="M16" s="33" t="s">
        <v>111</v>
      </c>
      <c r="N16" s="32" t="s">
        <v>110</v>
      </c>
      <c r="O16" s="33" t="s">
        <v>111</v>
      </c>
      <c r="P16" s="32" t="s">
        <v>110</v>
      </c>
      <c r="Q16" s="33" t="s">
        <v>111</v>
      </c>
      <c r="R16" s="18"/>
      <c r="S16" s="18"/>
      <c r="T16" s="18"/>
      <c r="U16" s="18"/>
      <c r="V16" s="18"/>
      <c r="W16" s="18"/>
      <c r="X16" s="18"/>
    </row>
    <row r="17" spans="1:24" ht="15">
      <c r="A17" s="98"/>
      <c r="B17" s="103" t="s">
        <v>58</v>
      </c>
      <c r="C17" s="17" t="s">
        <v>89</v>
      </c>
      <c r="D17" s="32">
        <v>85141</v>
      </c>
      <c r="E17" s="35">
        <v>1.6E-2</v>
      </c>
      <c r="F17" s="32">
        <v>6116</v>
      </c>
      <c r="G17" s="33">
        <v>9.4E-2</v>
      </c>
      <c r="H17" s="32">
        <v>83426</v>
      </c>
      <c r="I17" s="33">
        <v>1.9E-2</v>
      </c>
      <c r="J17" s="32">
        <v>1636</v>
      </c>
      <c r="K17" s="33">
        <v>0.186</v>
      </c>
      <c r="L17" s="32" t="s">
        <v>419</v>
      </c>
      <c r="M17" s="33" t="s">
        <v>945</v>
      </c>
      <c r="N17" s="32">
        <v>1459</v>
      </c>
      <c r="O17" s="33">
        <v>0.19700000000000001</v>
      </c>
      <c r="P17" s="32">
        <v>953</v>
      </c>
      <c r="Q17" s="33">
        <v>0.245</v>
      </c>
      <c r="R17" s="18"/>
      <c r="S17" s="18"/>
      <c r="T17" s="18"/>
      <c r="U17" s="18"/>
      <c r="V17" s="18"/>
      <c r="W17" s="18"/>
      <c r="X17" s="18"/>
    </row>
    <row r="18" spans="1:24" ht="15">
      <c r="A18" s="98"/>
      <c r="B18" s="103"/>
      <c r="C18" s="17" t="s">
        <v>90</v>
      </c>
      <c r="D18" s="32">
        <v>20301</v>
      </c>
      <c r="E18" s="35">
        <v>4.9000000000000002E-2</v>
      </c>
      <c r="F18" s="32">
        <v>1041</v>
      </c>
      <c r="G18" s="33">
        <v>0.23</v>
      </c>
      <c r="H18" s="32">
        <v>17816</v>
      </c>
      <c r="I18" s="33">
        <v>5.2999999999999999E-2</v>
      </c>
      <c r="J18" s="32">
        <v>2560</v>
      </c>
      <c r="K18" s="33">
        <v>0.14699999999999999</v>
      </c>
      <c r="L18" s="32" t="s">
        <v>110</v>
      </c>
      <c r="M18" s="33" t="s">
        <v>111</v>
      </c>
      <c r="N18" s="32">
        <v>833</v>
      </c>
      <c r="O18" s="33">
        <v>0.25800000000000001</v>
      </c>
      <c r="P18" s="32">
        <v>6296</v>
      </c>
      <c r="Q18" s="33">
        <v>9.2999999999999999E-2</v>
      </c>
      <c r="R18" s="18"/>
      <c r="S18" s="18"/>
      <c r="T18" s="18"/>
      <c r="U18" s="18"/>
      <c r="V18" s="18"/>
      <c r="W18" s="18"/>
      <c r="X18" s="18"/>
    </row>
    <row r="19" spans="1:24" ht="15">
      <c r="A19" s="98"/>
      <c r="B19" s="103"/>
      <c r="C19" s="17" t="s">
        <v>91</v>
      </c>
      <c r="D19" s="32">
        <v>29342</v>
      </c>
      <c r="E19" s="35">
        <v>4.2000000000000003E-2</v>
      </c>
      <c r="F19" s="32">
        <v>1027</v>
      </c>
      <c r="G19" s="33">
        <v>0.24099999999999999</v>
      </c>
      <c r="H19" s="32">
        <v>17224</v>
      </c>
      <c r="I19" s="33">
        <v>5.7000000000000002E-2</v>
      </c>
      <c r="J19" s="32">
        <v>3516</v>
      </c>
      <c r="K19" s="33">
        <v>0.13</v>
      </c>
      <c r="L19" s="32" t="s">
        <v>110</v>
      </c>
      <c r="M19" s="33" t="s">
        <v>111</v>
      </c>
      <c r="N19" s="32">
        <v>2221</v>
      </c>
      <c r="O19" s="33">
        <v>0.16700000000000001</v>
      </c>
      <c r="P19" s="32">
        <v>16591</v>
      </c>
      <c r="Q19" s="33">
        <v>5.8999999999999997E-2</v>
      </c>
      <c r="R19" s="18"/>
      <c r="S19" s="18"/>
      <c r="T19" s="18"/>
      <c r="U19" s="18"/>
      <c r="V19" s="18"/>
      <c r="W19" s="18"/>
      <c r="X19" s="18"/>
    </row>
    <row r="20" spans="1:24" ht="15">
      <c r="A20" s="98"/>
      <c r="B20" s="103"/>
      <c r="C20" s="17" t="s">
        <v>92</v>
      </c>
      <c r="D20" s="32">
        <v>4749</v>
      </c>
      <c r="E20" s="35">
        <v>0.115</v>
      </c>
      <c r="F20" s="32" t="s">
        <v>1433</v>
      </c>
      <c r="G20" s="33" t="s">
        <v>1383</v>
      </c>
      <c r="H20" s="32">
        <v>4620</v>
      </c>
      <c r="I20" s="33">
        <v>0.11600000000000001</v>
      </c>
      <c r="J20" s="32">
        <v>975</v>
      </c>
      <c r="K20" s="33">
        <v>0.254</v>
      </c>
      <c r="L20" s="32" t="s">
        <v>110</v>
      </c>
      <c r="M20" s="33" t="s">
        <v>111</v>
      </c>
      <c r="N20" s="32" t="s">
        <v>144</v>
      </c>
      <c r="O20" s="33" t="s">
        <v>1477</v>
      </c>
      <c r="P20" s="32">
        <v>1224</v>
      </c>
      <c r="Q20" s="33">
        <v>0.23</v>
      </c>
      <c r="R20" s="18"/>
      <c r="S20" s="18"/>
      <c r="T20" s="18"/>
      <c r="U20" s="18"/>
      <c r="V20" s="18"/>
      <c r="W20" s="18"/>
      <c r="X20" s="18"/>
    </row>
    <row r="21" spans="1:24" ht="15">
      <c r="A21" s="98"/>
      <c r="B21" s="103"/>
      <c r="C21" s="17" t="s">
        <v>93</v>
      </c>
      <c r="D21" s="32" t="s">
        <v>348</v>
      </c>
      <c r="E21" s="35" t="s">
        <v>1379</v>
      </c>
      <c r="F21" s="32" t="s">
        <v>110</v>
      </c>
      <c r="G21" s="33" t="s">
        <v>111</v>
      </c>
      <c r="H21" s="32" t="s">
        <v>348</v>
      </c>
      <c r="I21" s="33" t="s">
        <v>1434</v>
      </c>
      <c r="J21" s="32" t="s">
        <v>110</v>
      </c>
      <c r="K21" s="33" t="s">
        <v>111</v>
      </c>
      <c r="L21" s="32" t="s">
        <v>110</v>
      </c>
      <c r="M21" s="33" t="s">
        <v>111</v>
      </c>
      <c r="N21" s="32" t="s">
        <v>110</v>
      </c>
      <c r="O21" s="33" t="s">
        <v>111</v>
      </c>
      <c r="P21" s="32" t="s">
        <v>110</v>
      </c>
      <c r="Q21" s="33" t="s">
        <v>111</v>
      </c>
      <c r="R21" s="18"/>
      <c r="S21" s="18"/>
      <c r="T21" s="18"/>
      <c r="U21" s="18"/>
      <c r="V21" s="18"/>
      <c r="W21" s="18"/>
      <c r="X21" s="18"/>
    </row>
    <row r="22" spans="1:24" ht="15">
      <c r="A22" s="98"/>
      <c r="B22" s="103"/>
      <c r="C22" s="17" t="s">
        <v>94</v>
      </c>
      <c r="D22" s="32">
        <v>3754</v>
      </c>
      <c r="E22" s="35">
        <v>0.123</v>
      </c>
      <c r="F22" s="32" t="s">
        <v>422</v>
      </c>
      <c r="G22" s="33" t="s">
        <v>125</v>
      </c>
      <c r="H22" s="32">
        <v>3490</v>
      </c>
      <c r="I22" s="33">
        <v>0.127</v>
      </c>
      <c r="J22" s="32" t="s">
        <v>1102</v>
      </c>
      <c r="K22" s="33" t="s">
        <v>796</v>
      </c>
      <c r="L22" s="32" t="s">
        <v>110</v>
      </c>
      <c r="M22" s="33" t="s">
        <v>111</v>
      </c>
      <c r="N22" s="32" t="s">
        <v>110</v>
      </c>
      <c r="O22" s="33" t="s">
        <v>111</v>
      </c>
      <c r="P22" s="32" t="s">
        <v>580</v>
      </c>
      <c r="Q22" s="33" t="s">
        <v>1335</v>
      </c>
      <c r="R22" s="18"/>
      <c r="S22" s="18"/>
      <c r="T22" s="18"/>
      <c r="U22" s="18"/>
      <c r="V22" s="18"/>
      <c r="W22" s="18"/>
      <c r="X22" s="18"/>
    </row>
    <row r="23" spans="1:24" ht="15">
      <c r="A23" s="98"/>
      <c r="B23" s="103" t="s">
        <v>59</v>
      </c>
      <c r="C23" s="22" t="s">
        <v>95</v>
      </c>
      <c r="D23" s="32">
        <v>58401</v>
      </c>
      <c r="E23" s="35">
        <v>2.5000000000000001E-2</v>
      </c>
      <c r="F23" s="32">
        <v>2456</v>
      </c>
      <c r="G23" s="33">
        <v>0.153</v>
      </c>
      <c r="H23" s="32">
        <v>51431</v>
      </c>
      <c r="I23" s="33">
        <v>2.9000000000000001E-2</v>
      </c>
      <c r="J23" s="32">
        <v>3180</v>
      </c>
      <c r="K23" s="33">
        <v>0.13600000000000001</v>
      </c>
      <c r="L23" s="32" t="s">
        <v>110</v>
      </c>
      <c r="M23" s="33" t="s">
        <v>111</v>
      </c>
      <c r="N23" s="32">
        <v>2332</v>
      </c>
      <c r="O23" s="33">
        <v>0.16</v>
      </c>
      <c r="P23" s="32">
        <v>13011</v>
      </c>
      <c r="Q23" s="33">
        <v>6.6000000000000003E-2</v>
      </c>
      <c r="R23" s="18"/>
      <c r="S23" s="18"/>
      <c r="T23" s="18"/>
      <c r="U23" s="18"/>
      <c r="V23" s="18"/>
      <c r="W23" s="18"/>
      <c r="X23" s="18"/>
    </row>
    <row r="24" spans="1:24" ht="15">
      <c r="A24" s="98"/>
      <c r="B24" s="103"/>
      <c r="C24" s="17" t="s">
        <v>96</v>
      </c>
      <c r="D24" s="32">
        <v>8314</v>
      </c>
      <c r="E24" s="35">
        <v>8.2000000000000003E-2</v>
      </c>
      <c r="F24" s="32" t="s">
        <v>1469</v>
      </c>
      <c r="G24" s="33" t="s">
        <v>512</v>
      </c>
      <c r="H24" s="32">
        <v>7596</v>
      </c>
      <c r="I24" s="33">
        <v>8.5000000000000006E-2</v>
      </c>
      <c r="J24" s="32" t="s">
        <v>1470</v>
      </c>
      <c r="K24" s="33" t="s">
        <v>332</v>
      </c>
      <c r="L24" s="32" t="s">
        <v>110</v>
      </c>
      <c r="M24" s="33" t="s">
        <v>111</v>
      </c>
      <c r="N24" s="32" t="s">
        <v>1474</v>
      </c>
      <c r="O24" s="33" t="s">
        <v>1214</v>
      </c>
      <c r="P24" s="32">
        <v>1126</v>
      </c>
      <c r="Q24" s="33">
        <v>0.22800000000000001</v>
      </c>
      <c r="R24" s="18"/>
      <c r="S24" s="18"/>
      <c r="T24" s="18"/>
      <c r="U24" s="18"/>
      <c r="V24" s="18"/>
      <c r="W24" s="18"/>
      <c r="X24" s="18"/>
    </row>
    <row r="25" spans="1:24" ht="15">
      <c r="A25" s="98"/>
      <c r="B25" s="103"/>
      <c r="C25" s="17" t="s">
        <v>97</v>
      </c>
      <c r="D25" s="32">
        <v>8563</v>
      </c>
      <c r="E25" s="35">
        <v>0.08</v>
      </c>
      <c r="F25" s="32" t="s">
        <v>1061</v>
      </c>
      <c r="G25" s="33" t="s">
        <v>933</v>
      </c>
      <c r="H25" s="32">
        <v>8089</v>
      </c>
      <c r="I25" s="33">
        <v>8.2000000000000003E-2</v>
      </c>
      <c r="J25" s="32" t="s">
        <v>343</v>
      </c>
      <c r="K25" s="33" t="s">
        <v>1335</v>
      </c>
      <c r="L25" s="32" t="s">
        <v>110</v>
      </c>
      <c r="M25" s="33" t="s">
        <v>111</v>
      </c>
      <c r="N25" s="32" t="s">
        <v>388</v>
      </c>
      <c r="O25" s="33" t="s">
        <v>1475</v>
      </c>
      <c r="P25" s="32" t="s">
        <v>976</v>
      </c>
      <c r="Q25" s="33" t="s">
        <v>1022</v>
      </c>
      <c r="R25" s="18"/>
      <c r="S25" s="18"/>
      <c r="T25" s="18"/>
      <c r="U25" s="18"/>
      <c r="V25" s="18"/>
      <c r="W25" s="18"/>
      <c r="X25" s="18"/>
    </row>
    <row r="26" spans="1:24" ht="15">
      <c r="A26" s="98"/>
      <c r="B26" s="103"/>
      <c r="C26" s="17" t="s">
        <v>60</v>
      </c>
      <c r="D26" s="32">
        <v>8327</v>
      </c>
      <c r="E26" s="35">
        <v>8.1000000000000003E-2</v>
      </c>
      <c r="F26" s="32" t="s">
        <v>362</v>
      </c>
      <c r="G26" s="33" t="s">
        <v>326</v>
      </c>
      <c r="H26" s="32">
        <v>7317</v>
      </c>
      <c r="I26" s="33">
        <v>8.6999999999999994E-2</v>
      </c>
      <c r="J26" s="32" t="s">
        <v>246</v>
      </c>
      <c r="K26" s="33" t="s">
        <v>169</v>
      </c>
      <c r="L26" s="32" t="s">
        <v>110</v>
      </c>
      <c r="M26" s="33" t="s">
        <v>111</v>
      </c>
      <c r="N26" s="32" t="s">
        <v>284</v>
      </c>
      <c r="O26" s="33" t="s">
        <v>169</v>
      </c>
      <c r="P26" s="32">
        <v>1524</v>
      </c>
      <c r="Q26" s="33">
        <v>0.19700000000000001</v>
      </c>
      <c r="R26" s="18"/>
      <c r="S26" s="18"/>
      <c r="T26" s="18"/>
      <c r="U26" s="18"/>
      <c r="V26" s="18"/>
      <c r="W26" s="18"/>
      <c r="X26" s="18"/>
    </row>
    <row r="27" spans="1:24" ht="15">
      <c r="A27" s="98"/>
      <c r="B27" s="103"/>
      <c r="C27" s="22" t="s">
        <v>61</v>
      </c>
      <c r="D27" s="32">
        <v>6916</v>
      </c>
      <c r="E27" s="35">
        <v>9.1999999999999998E-2</v>
      </c>
      <c r="F27" s="32" t="s">
        <v>417</v>
      </c>
      <c r="G27" s="33" t="s">
        <v>1341</v>
      </c>
      <c r="H27" s="32">
        <v>5428</v>
      </c>
      <c r="I27" s="33">
        <v>0.104</v>
      </c>
      <c r="J27" s="32" t="s">
        <v>358</v>
      </c>
      <c r="K27" s="33" t="s">
        <v>588</v>
      </c>
      <c r="L27" s="32" t="s">
        <v>110</v>
      </c>
      <c r="M27" s="33" t="s">
        <v>111</v>
      </c>
      <c r="N27" s="32" t="s">
        <v>273</v>
      </c>
      <c r="O27" s="33" t="s">
        <v>310</v>
      </c>
      <c r="P27" s="32">
        <v>2519</v>
      </c>
      <c r="Q27" s="33">
        <v>0.158</v>
      </c>
      <c r="R27" s="18"/>
      <c r="S27" s="18"/>
      <c r="T27" s="18"/>
      <c r="U27" s="18"/>
      <c r="V27" s="18"/>
      <c r="W27" s="18"/>
      <c r="X27" s="18"/>
    </row>
    <row r="28" spans="1:24" ht="15">
      <c r="A28" s="98"/>
      <c r="B28" s="103"/>
      <c r="C28" s="22" t="s">
        <v>62</v>
      </c>
      <c r="D28" s="32">
        <v>10121</v>
      </c>
      <c r="E28" s="35">
        <v>7.3999999999999996E-2</v>
      </c>
      <c r="F28" s="32" t="s">
        <v>892</v>
      </c>
      <c r="G28" s="33" t="s">
        <v>127</v>
      </c>
      <c r="H28" s="32">
        <v>9603</v>
      </c>
      <c r="I28" s="33">
        <v>7.5999999999999998E-2</v>
      </c>
      <c r="J28" s="32" t="s">
        <v>559</v>
      </c>
      <c r="K28" s="33" t="s">
        <v>278</v>
      </c>
      <c r="L28" s="32" t="s">
        <v>110</v>
      </c>
      <c r="M28" s="33" t="s">
        <v>111</v>
      </c>
      <c r="N28" s="32" t="s">
        <v>1218</v>
      </c>
      <c r="O28" s="33" t="s">
        <v>914</v>
      </c>
      <c r="P28" s="32">
        <v>1504</v>
      </c>
      <c r="Q28" s="33">
        <v>0.20200000000000001</v>
      </c>
      <c r="R28" s="18"/>
      <c r="S28" s="18"/>
      <c r="T28" s="18"/>
      <c r="U28" s="18"/>
      <c r="V28" s="18"/>
      <c r="W28" s="18"/>
      <c r="X28" s="18"/>
    </row>
    <row r="29" spans="1:24" ht="15">
      <c r="A29" s="98"/>
      <c r="B29" s="103"/>
      <c r="C29" s="22" t="s">
        <v>63</v>
      </c>
      <c r="D29" s="32">
        <v>5532</v>
      </c>
      <c r="E29" s="35">
        <v>0.10100000000000001</v>
      </c>
      <c r="F29" s="32" t="s">
        <v>954</v>
      </c>
      <c r="G29" s="33" t="s">
        <v>149</v>
      </c>
      <c r="H29" s="32">
        <v>4287</v>
      </c>
      <c r="I29" s="33">
        <v>0.113</v>
      </c>
      <c r="J29" s="32" t="s">
        <v>786</v>
      </c>
      <c r="K29" s="33" t="s">
        <v>264</v>
      </c>
      <c r="L29" s="32" t="s">
        <v>110</v>
      </c>
      <c r="M29" s="33" t="s">
        <v>111</v>
      </c>
      <c r="N29" s="32" t="s">
        <v>702</v>
      </c>
      <c r="O29" s="33" t="s">
        <v>1335</v>
      </c>
      <c r="P29" s="32">
        <v>1386</v>
      </c>
      <c r="Q29" s="33">
        <v>0.21099999999999999</v>
      </c>
      <c r="R29" s="18"/>
      <c r="S29" s="18"/>
      <c r="T29" s="18"/>
      <c r="U29" s="18"/>
      <c r="V29" s="18"/>
      <c r="W29" s="18"/>
      <c r="X29" s="18"/>
    </row>
    <row r="30" spans="1:24" ht="15">
      <c r="A30" s="98"/>
      <c r="B30" s="103"/>
      <c r="C30" s="22" t="s">
        <v>64</v>
      </c>
      <c r="D30" s="32">
        <v>34841</v>
      </c>
      <c r="E30" s="35">
        <v>3.5000000000000003E-2</v>
      </c>
      <c r="F30" s="32">
        <v>3721</v>
      </c>
      <c r="G30" s="33">
        <v>0.12</v>
      </c>
      <c r="H30" s="32">
        <v>31142</v>
      </c>
      <c r="I30" s="33">
        <v>3.7999999999999999E-2</v>
      </c>
      <c r="J30" s="32">
        <v>3461</v>
      </c>
      <c r="K30" s="33">
        <v>0.128</v>
      </c>
      <c r="L30" s="32" t="s">
        <v>110</v>
      </c>
      <c r="M30" s="33" t="s">
        <v>111</v>
      </c>
      <c r="N30" s="32" t="s">
        <v>1247</v>
      </c>
      <c r="O30" s="33" t="s">
        <v>239</v>
      </c>
      <c r="P30" s="32">
        <v>2587</v>
      </c>
      <c r="Q30" s="33">
        <v>0.15</v>
      </c>
      <c r="R30" s="18"/>
      <c r="S30" s="18"/>
      <c r="T30" s="18"/>
      <c r="U30" s="18"/>
      <c r="V30" s="18"/>
      <c r="W30" s="18"/>
      <c r="X30" s="18"/>
    </row>
    <row r="31" spans="1:24" ht="15">
      <c r="A31" s="98"/>
      <c r="B31" s="103"/>
      <c r="C31" s="22" t="s">
        <v>65</v>
      </c>
      <c r="D31" s="32">
        <v>2178</v>
      </c>
      <c r="E31" s="35">
        <v>0.16600000000000001</v>
      </c>
      <c r="F31" s="32" t="s">
        <v>1390</v>
      </c>
      <c r="G31" s="33" t="s">
        <v>1439</v>
      </c>
      <c r="H31" s="32">
        <v>1662</v>
      </c>
      <c r="I31" s="33">
        <v>0.188</v>
      </c>
      <c r="J31" s="32" t="s">
        <v>1381</v>
      </c>
      <c r="K31" s="33" t="s">
        <v>1471</v>
      </c>
      <c r="L31" s="32" t="s">
        <v>110</v>
      </c>
      <c r="M31" s="33" t="s">
        <v>111</v>
      </c>
      <c r="N31" s="32" t="s">
        <v>110</v>
      </c>
      <c r="O31" s="33" t="s">
        <v>111</v>
      </c>
      <c r="P31" s="32" t="s">
        <v>360</v>
      </c>
      <c r="Q31" s="33" t="s">
        <v>259</v>
      </c>
      <c r="R31" s="18"/>
      <c r="S31" s="18"/>
      <c r="T31" s="18"/>
      <c r="U31" s="18"/>
      <c r="V31" s="18"/>
      <c r="W31" s="18"/>
      <c r="X31" s="18"/>
    </row>
    <row r="32" spans="1:24" ht="15">
      <c r="A32" s="98"/>
      <c r="B32" s="103"/>
      <c r="C32" s="22" t="s">
        <v>66</v>
      </c>
      <c r="D32" s="32" t="s">
        <v>224</v>
      </c>
      <c r="E32" s="35" t="s">
        <v>1467</v>
      </c>
      <c r="F32" s="32" t="s">
        <v>110</v>
      </c>
      <c r="G32" s="33" t="s">
        <v>111</v>
      </c>
      <c r="H32" s="32" t="s">
        <v>847</v>
      </c>
      <c r="I32" s="33" t="s">
        <v>143</v>
      </c>
      <c r="J32" s="32" t="s">
        <v>110</v>
      </c>
      <c r="K32" s="33" t="s">
        <v>111</v>
      </c>
      <c r="L32" s="32" t="s">
        <v>110</v>
      </c>
      <c r="M32" s="33" t="s">
        <v>111</v>
      </c>
      <c r="N32" s="32" t="s">
        <v>110</v>
      </c>
      <c r="O32" s="33" t="s">
        <v>111</v>
      </c>
      <c r="P32" s="32" t="s">
        <v>1478</v>
      </c>
      <c r="Q32" s="33" t="s">
        <v>143</v>
      </c>
      <c r="R32" s="18"/>
      <c r="S32" s="18"/>
      <c r="T32" s="18"/>
      <c r="U32" s="18"/>
      <c r="V32" s="18"/>
      <c r="W32" s="18"/>
      <c r="X32" s="18"/>
    </row>
    <row r="33" spans="1:31" ht="15">
      <c r="A33" s="98"/>
      <c r="B33" s="103" t="s">
        <v>67</v>
      </c>
      <c r="C33" s="17" t="s">
        <v>68</v>
      </c>
      <c r="D33" s="32">
        <v>7894</v>
      </c>
      <c r="E33" s="35">
        <v>8.5000000000000006E-2</v>
      </c>
      <c r="F33" s="32" t="s">
        <v>953</v>
      </c>
      <c r="G33" s="33" t="s">
        <v>952</v>
      </c>
      <c r="H33" s="32">
        <v>7242</v>
      </c>
      <c r="I33" s="33">
        <v>8.7999999999999995E-2</v>
      </c>
      <c r="J33" s="32" t="s">
        <v>1472</v>
      </c>
      <c r="K33" s="33" t="s">
        <v>1120</v>
      </c>
      <c r="L33" s="32" t="s">
        <v>110</v>
      </c>
      <c r="M33" s="33" t="s">
        <v>111</v>
      </c>
      <c r="N33" s="32" t="s">
        <v>1476</v>
      </c>
      <c r="O33" s="33" t="s">
        <v>881</v>
      </c>
      <c r="P33" s="32">
        <v>896</v>
      </c>
      <c r="Q33" s="33">
        <v>0.25900000000000001</v>
      </c>
      <c r="R33" s="18"/>
      <c r="S33" s="18"/>
      <c r="T33" s="18"/>
      <c r="U33" s="18"/>
      <c r="V33" s="18"/>
      <c r="W33" s="18"/>
      <c r="X33" s="18"/>
    </row>
    <row r="34" spans="1:31" ht="15">
      <c r="A34" s="98"/>
      <c r="B34" s="103"/>
      <c r="C34" s="17" t="s">
        <v>69</v>
      </c>
      <c r="D34" s="32">
        <v>17323</v>
      </c>
      <c r="E34" s="35">
        <v>5.5E-2</v>
      </c>
      <c r="F34" s="32">
        <v>1253</v>
      </c>
      <c r="G34" s="33">
        <v>0.21299999999999999</v>
      </c>
      <c r="H34" s="32">
        <v>16084</v>
      </c>
      <c r="I34" s="33">
        <v>5.8000000000000003E-2</v>
      </c>
      <c r="J34" s="32">
        <v>914</v>
      </c>
      <c r="K34" s="33">
        <v>0.254</v>
      </c>
      <c r="L34" s="32" t="s">
        <v>110</v>
      </c>
      <c r="M34" s="33" t="s">
        <v>111</v>
      </c>
      <c r="N34" s="32">
        <v>1122</v>
      </c>
      <c r="O34" s="33">
        <v>0.23200000000000001</v>
      </c>
      <c r="P34" s="32">
        <v>1512</v>
      </c>
      <c r="Q34" s="33">
        <v>0.2</v>
      </c>
      <c r="R34" s="18"/>
      <c r="S34" s="18"/>
      <c r="T34" s="18"/>
      <c r="U34" s="18"/>
      <c r="V34" s="18"/>
      <c r="W34" s="18"/>
      <c r="X34" s="18"/>
    </row>
    <row r="35" spans="1:31" ht="15">
      <c r="A35" s="98"/>
      <c r="B35" s="103"/>
      <c r="C35" s="17" t="s">
        <v>70</v>
      </c>
      <c r="D35" s="32">
        <v>13619</v>
      </c>
      <c r="E35" s="35">
        <v>6.3E-2</v>
      </c>
      <c r="F35" s="32" t="s">
        <v>1008</v>
      </c>
      <c r="G35" s="33" t="s">
        <v>239</v>
      </c>
      <c r="H35" s="32">
        <v>12795</v>
      </c>
      <c r="I35" s="33">
        <v>6.5000000000000002E-2</v>
      </c>
      <c r="J35" s="32" t="s">
        <v>602</v>
      </c>
      <c r="K35" s="33" t="s">
        <v>1127</v>
      </c>
      <c r="L35" s="32" t="s">
        <v>110</v>
      </c>
      <c r="M35" s="33" t="s">
        <v>111</v>
      </c>
      <c r="N35" s="32" t="s">
        <v>1316</v>
      </c>
      <c r="O35" s="33" t="s">
        <v>561</v>
      </c>
      <c r="P35" s="32">
        <v>2209</v>
      </c>
      <c r="Q35" s="33">
        <v>0.16500000000000001</v>
      </c>
      <c r="R35" s="18"/>
      <c r="S35" s="18"/>
      <c r="T35" s="18"/>
      <c r="U35" s="18"/>
      <c r="V35" s="18"/>
      <c r="W35" s="18"/>
      <c r="X35" s="18"/>
    </row>
    <row r="36" spans="1:31" ht="15">
      <c r="A36" s="98"/>
      <c r="B36" s="103"/>
      <c r="C36" s="17" t="s">
        <v>71</v>
      </c>
      <c r="D36" s="32">
        <v>7977</v>
      </c>
      <c r="E36" s="35">
        <v>8.3000000000000004E-2</v>
      </c>
      <c r="F36" s="32" t="s">
        <v>902</v>
      </c>
      <c r="G36" s="33" t="s">
        <v>310</v>
      </c>
      <c r="H36" s="32">
        <v>7595</v>
      </c>
      <c r="I36" s="33">
        <v>8.5000000000000006E-2</v>
      </c>
      <c r="J36" s="32" t="s">
        <v>425</v>
      </c>
      <c r="K36" s="33" t="s">
        <v>588</v>
      </c>
      <c r="L36" s="32" t="s">
        <v>110</v>
      </c>
      <c r="M36" s="33" t="s">
        <v>111</v>
      </c>
      <c r="N36" s="32" t="s">
        <v>1330</v>
      </c>
      <c r="O36" s="33" t="s">
        <v>923</v>
      </c>
      <c r="P36" s="32">
        <v>985</v>
      </c>
      <c r="Q36" s="33">
        <v>0.25</v>
      </c>
      <c r="R36" s="18"/>
      <c r="S36" s="18"/>
      <c r="T36" s="18"/>
      <c r="U36" s="18"/>
      <c r="V36" s="18"/>
      <c r="W36" s="18"/>
      <c r="X36" s="18"/>
    </row>
    <row r="37" spans="1:31" ht="15">
      <c r="A37" s="98"/>
      <c r="B37" s="103"/>
      <c r="C37" s="17" t="s">
        <v>72</v>
      </c>
      <c r="D37" s="32">
        <v>12271</v>
      </c>
      <c r="E37" s="35">
        <v>6.7000000000000004E-2</v>
      </c>
      <c r="F37" s="32" t="s">
        <v>862</v>
      </c>
      <c r="G37" s="33" t="s">
        <v>512</v>
      </c>
      <c r="H37" s="32">
        <v>10845</v>
      </c>
      <c r="I37" s="33">
        <v>7.0999999999999994E-2</v>
      </c>
      <c r="J37" s="32" t="s">
        <v>1176</v>
      </c>
      <c r="K37" s="33" t="s">
        <v>952</v>
      </c>
      <c r="L37" s="32" t="s">
        <v>110</v>
      </c>
      <c r="M37" s="33" t="s">
        <v>111</v>
      </c>
      <c r="N37" s="32" t="s">
        <v>609</v>
      </c>
      <c r="O37" s="33" t="s">
        <v>125</v>
      </c>
      <c r="P37" s="32">
        <v>2889</v>
      </c>
      <c r="Q37" s="33">
        <v>0.14299999999999999</v>
      </c>
      <c r="R37" s="18"/>
      <c r="S37" s="18"/>
      <c r="T37" s="18"/>
      <c r="U37" s="18"/>
      <c r="V37" s="18"/>
      <c r="W37" s="18"/>
      <c r="X37" s="18"/>
    </row>
    <row r="38" spans="1:31" ht="15">
      <c r="A38" s="98"/>
      <c r="B38" s="103"/>
      <c r="C38" s="17" t="s">
        <v>73</v>
      </c>
      <c r="D38" s="32">
        <v>1740</v>
      </c>
      <c r="E38" s="35">
        <v>0.183</v>
      </c>
      <c r="F38" s="32" t="s">
        <v>905</v>
      </c>
      <c r="G38" s="33" t="s">
        <v>1437</v>
      </c>
      <c r="H38" s="32">
        <v>1655</v>
      </c>
      <c r="I38" s="33">
        <v>0.186</v>
      </c>
      <c r="J38" s="32" t="s">
        <v>110</v>
      </c>
      <c r="K38" s="33" t="s">
        <v>111</v>
      </c>
      <c r="L38" s="32" t="s">
        <v>110</v>
      </c>
      <c r="M38" s="33" t="s">
        <v>111</v>
      </c>
      <c r="N38" s="32" t="s">
        <v>110</v>
      </c>
      <c r="O38" s="33" t="s">
        <v>111</v>
      </c>
      <c r="P38" s="32" t="s">
        <v>1392</v>
      </c>
      <c r="Q38" s="33" t="s">
        <v>404</v>
      </c>
      <c r="R38" s="18"/>
      <c r="S38" s="18"/>
      <c r="T38" s="18"/>
      <c r="U38" s="18"/>
      <c r="V38" s="18"/>
      <c r="W38" s="18"/>
      <c r="X38" s="18"/>
    </row>
    <row r="39" spans="1:31" ht="15">
      <c r="A39" s="98"/>
      <c r="B39" s="103"/>
      <c r="C39" s="17" t="s">
        <v>74</v>
      </c>
      <c r="D39" s="32">
        <v>13425</v>
      </c>
      <c r="E39" s="35">
        <v>6.4000000000000001E-2</v>
      </c>
      <c r="F39" s="32" t="s">
        <v>911</v>
      </c>
      <c r="G39" s="33" t="s">
        <v>125</v>
      </c>
      <c r="H39" s="32">
        <v>11281</v>
      </c>
      <c r="I39" s="33">
        <v>7.0000000000000007E-2</v>
      </c>
      <c r="J39" s="32" t="s">
        <v>1443</v>
      </c>
      <c r="K39" s="33" t="s">
        <v>272</v>
      </c>
      <c r="L39" s="32" t="s">
        <v>110</v>
      </c>
      <c r="M39" s="33" t="s">
        <v>111</v>
      </c>
      <c r="N39" s="32" t="s">
        <v>399</v>
      </c>
      <c r="O39" s="33" t="s">
        <v>1391</v>
      </c>
      <c r="P39" s="32">
        <v>4306</v>
      </c>
      <c r="Q39" s="33">
        <v>0.11899999999999999</v>
      </c>
      <c r="R39" s="18"/>
      <c r="S39" s="18"/>
      <c r="T39" s="18"/>
      <c r="U39" s="18"/>
      <c r="V39" s="18"/>
      <c r="W39" s="18"/>
      <c r="X39" s="18"/>
    </row>
    <row r="40" spans="1:31" ht="15">
      <c r="A40" s="98"/>
      <c r="B40" s="103"/>
      <c r="C40" s="17" t="s">
        <v>75</v>
      </c>
      <c r="D40" s="32">
        <v>3188</v>
      </c>
      <c r="E40" s="35">
        <v>0.13700000000000001</v>
      </c>
      <c r="F40" s="32" t="s">
        <v>944</v>
      </c>
      <c r="G40" s="33" t="s">
        <v>889</v>
      </c>
      <c r="H40" s="32">
        <v>2492</v>
      </c>
      <c r="I40" s="33">
        <v>0.155</v>
      </c>
      <c r="J40" s="32" t="s">
        <v>621</v>
      </c>
      <c r="K40" s="33" t="s">
        <v>1417</v>
      </c>
      <c r="L40" s="32" t="s">
        <v>110</v>
      </c>
      <c r="M40" s="33" t="s">
        <v>111</v>
      </c>
      <c r="N40" s="32" t="s">
        <v>110</v>
      </c>
      <c r="O40" s="33" t="s">
        <v>111</v>
      </c>
      <c r="P40" s="32">
        <v>1024</v>
      </c>
      <c r="Q40" s="33">
        <v>0.245</v>
      </c>
      <c r="R40" s="18"/>
      <c r="S40" s="18"/>
      <c r="T40" s="18"/>
      <c r="U40" s="18"/>
      <c r="V40" s="18"/>
      <c r="W40" s="18"/>
      <c r="X40" s="18"/>
    </row>
    <row r="41" spans="1:31" ht="15">
      <c r="A41" s="98"/>
      <c r="B41" s="103"/>
      <c r="C41" s="17" t="s">
        <v>76</v>
      </c>
      <c r="D41" s="32">
        <v>3837</v>
      </c>
      <c r="E41" s="35">
        <v>0.124</v>
      </c>
      <c r="F41" s="32" t="s">
        <v>110</v>
      </c>
      <c r="G41" s="33" t="s">
        <v>111</v>
      </c>
      <c r="H41" s="32">
        <v>2425</v>
      </c>
      <c r="I41" s="33">
        <v>0.155</v>
      </c>
      <c r="J41" s="32" t="s">
        <v>1102</v>
      </c>
      <c r="K41" s="33" t="s">
        <v>796</v>
      </c>
      <c r="L41" s="32" t="s">
        <v>110</v>
      </c>
      <c r="M41" s="33" t="s">
        <v>111</v>
      </c>
      <c r="N41" s="32" t="s">
        <v>110</v>
      </c>
      <c r="O41" s="33" t="s">
        <v>111</v>
      </c>
      <c r="P41" s="32">
        <v>2008</v>
      </c>
      <c r="Q41" s="33">
        <v>0.17199999999999999</v>
      </c>
      <c r="R41" s="18"/>
      <c r="S41" s="18"/>
      <c r="T41" s="18"/>
      <c r="U41" s="18"/>
      <c r="V41" s="18"/>
      <c r="W41" s="18"/>
      <c r="X41" s="18"/>
    </row>
    <row r="42" spans="1:31" ht="15">
      <c r="A42" s="98"/>
      <c r="B42" s="103"/>
      <c r="C42" s="17" t="s">
        <v>77</v>
      </c>
      <c r="D42" s="32">
        <v>59588</v>
      </c>
      <c r="E42" s="35">
        <v>2.4E-2</v>
      </c>
      <c r="F42" s="32">
        <v>4650</v>
      </c>
      <c r="G42" s="33">
        <v>0.108</v>
      </c>
      <c r="H42" s="32">
        <v>52121</v>
      </c>
      <c r="I42" s="33">
        <v>2.8000000000000001E-2</v>
      </c>
      <c r="J42" s="32">
        <v>4793</v>
      </c>
      <c r="K42" s="33">
        <v>0.109</v>
      </c>
      <c r="L42" s="32" t="s">
        <v>1473</v>
      </c>
      <c r="M42" s="33" t="s">
        <v>895</v>
      </c>
      <c r="N42" s="32">
        <v>1674</v>
      </c>
      <c r="O42" s="33">
        <v>0.187</v>
      </c>
      <c r="P42" s="32">
        <v>8776</v>
      </c>
      <c r="Q42" s="33">
        <v>8.2000000000000003E-2</v>
      </c>
      <c r="R42" s="18"/>
      <c r="S42" s="18"/>
      <c r="T42" s="18"/>
      <c r="U42" s="18"/>
      <c r="V42" s="18"/>
      <c r="W42" s="18"/>
      <c r="X42" s="18"/>
    </row>
    <row r="43" spans="1:31" ht="15">
      <c r="A43" s="98"/>
      <c r="B43" s="104"/>
      <c r="C43" s="23" t="s">
        <v>78</v>
      </c>
      <c r="D43" s="32">
        <v>2546</v>
      </c>
      <c r="E43" s="35">
        <v>0.152</v>
      </c>
      <c r="F43" s="32" t="s">
        <v>110</v>
      </c>
      <c r="G43" s="33" t="s">
        <v>111</v>
      </c>
      <c r="H43" s="32">
        <v>2162</v>
      </c>
      <c r="I43" s="33">
        <v>0.16500000000000001</v>
      </c>
      <c r="J43" s="32" t="s">
        <v>938</v>
      </c>
      <c r="K43" s="33" t="s">
        <v>400</v>
      </c>
      <c r="L43" s="32" t="s">
        <v>110</v>
      </c>
      <c r="M43" s="33" t="s">
        <v>111</v>
      </c>
      <c r="N43" s="32" t="s">
        <v>941</v>
      </c>
      <c r="O43" s="33" t="s">
        <v>945</v>
      </c>
      <c r="P43" s="32" t="s">
        <v>940</v>
      </c>
      <c r="Q43" s="33" t="s">
        <v>745</v>
      </c>
      <c r="R43" s="18"/>
      <c r="S43" s="18"/>
      <c r="T43" s="18"/>
      <c r="U43" s="18"/>
      <c r="V43" s="18"/>
      <c r="W43" s="18"/>
      <c r="X43" s="18"/>
    </row>
    <row r="44" spans="1:31" ht="15">
      <c r="A44" s="98"/>
      <c r="B44" s="98" t="s">
        <v>79</v>
      </c>
      <c r="C44" s="22" t="s">
        <v>80</v>
      </c>
      <c r="D44" s="32">
        <v>43974</v>
      </c>
      <c r="E44" s="35">
        <v>3.1E-2</v>
      </c>
      <c r="F44" s="32">
        <v>1510</v>
      </c>
      <c r="G44" s="33">
        <v>0.192</v>
      </c>
      <c r="H44" s="32">
        <v>34500</v>
      </c>
      <c r="I44" s="33">
        <v>3.6999999999999998E-2</v>
      </c>
      <c r="J44" s="32">
        <v>3661</v>
      </c>
      <c r="K44" s="33">
        <v>0.125</v>
      </c>
      <c r="L44" s="32" t="s">
        <v>110</v>
      </c>
      <c r="M44" s="33" t="s">
        <v>111</v>
      </c>
      <c r="N44" s="32">
        <v>915</v>
      </c>
      <c r="O44" s="33">
        <v>0.254</v>
      </c>
      <c r="P44" s="32">
        <v>13737</v>
      </c>
      <c r="Q44" s="33">
        <v>6.4000000000000001E-2</v>
      </c>
      <c r="R44" s="18"/>
      <c r="S44" s="18"/>
      <c r="T44" s="18"/>
      <c r="U44" s="18"/>
      <c r="V44" s="18"/>
      <c r="W44" s="18"/>
      <c r="X44" s="18"/>
    </row>
    <row r="45" spans="1:31" ht="15">
      <c r="A45" s="98"/>
      <c r="B45" s="98"/>
      <c r="C45" s="22" t="s">
        <v>81</v>
      </c>
      <c r="D45" s="32">
        <v>59959</v>
      </c>
      <c r="E45" s="35">
        <v>2.4E-2</v>
      </c>
      <c r="F45" s="32">
        <v>4244</v>
      </c>
      <c r="G45" s="33">
        <v>0.114</v>
      </c>
      <c r="H45" s="32">
        <v>57034</v>
      </c>
      <c r="I45" s="33">
        <v>2.5999999999999999E-2</v>
      </c>
      <c r="J45" s="32">
        <v>2948</v>
      </c>
      <c r="K45" s="33">
        <v>0.14000000000000001</v>
      </c>
      <c r="L45" s="32" t="s">
        <v>110</v>
      </c>
      <c r="M45" s="33" t="s">
        <v>111</v>
      </c>
      <c r="N45" s="32">
        <v>1226</v>
      </c>
      <c r="O45" s="33">
        <v>0.219</v>
      </c>
      <c r="P45" s="32">
        <v>5839</v>
      </c>
      <c r="Q45" s="33">
        <v>0.10100000000000001</v>
      </c>
      <c r="R45" s="18"/>
      <c r="S45" s="18"/>
      <c r="T45" s="18"/>
      <c r="U45" s="18"/>
      <c r="V45" s="18"/>
      <c r="W45" s="18"/>
      <c r="X45" s="18"/>
    </row>
    <row r="46" spans="1:31" ht="15">
      <c r="A46" s="98"/>
      <c r="B46" s="98"/>
      <c r="C46" s="22" t="s">
        <v>82</v>
      </c>
      <c r="D46" s="32">
        <v>36711</v>
      </c>
      <c r="E46" s="35">
        <v>3.5000000000000003E-2</v>
      </c>
      <c r="F46" s="32">
        <v>2767</v>
      </c>
      <c r="G46" s="33">
        <v>0.14199999999999999</v>
      </c>
      <c r="H46" s="32">
        <v>33391</v>
      </c>
      <c r="I46" s="33">
        <v>3.7999999999999999E-2</v>
      </c>
      <c r="J46" s="32">
        <v>1888</v>
      </c>
      <c r="K46" s="33">
        <v>0.17699999999999999</v>
      </c>
      <c r="L46" s="32" t="s">
        <v>110</v>
      </c>
      <c r="M46" s="33" t="s">
        <v>111</v>
      </c>
      <c r="N46" s="32">
        <v>2469</v>
      </c>
      <c r="O46" s="33">
        <v>0.155</v>
      </c>
      <c r="P46" s="32">
        <v>4598</v>
      </c>
      <c r="Q46" s="33">
        <v>0.113</v>
      </c>
      <c r="R46" s="18"/>
      <c r="S46" s="18"/>
      <c r="T46" s="18"/>
      <c r="U46" s="18"/>
      <c r="V46" s="18"/>
      <c r="W46" s="18"/>
      <c r="X46" s="18"/>
    </row>
    <row r="47" spans="1:31" ht="15">
      <c r="A47" s="98"/>
      <c r="B47" s="98"/>
      <c r="C47" s="22" t="s">
        <v>83</v>
      </c>
      <c r="D47" s="32">
        <v>2763</v>
      </c>
      <c r="E47" s="35">
        <v>0.14699999999999999</v>
      </c>
      <c r="F47" s="32" t="s">
        <v>110</v>
      </c>
      <c r="G47" s="33" t="s">
        <v>111</v>
      </c>
      <c r="H47" s="32">
        <v>1771</v>
      </c>
      <c r="I47" s="33">
        <v>0.182</v>
      </c>
      <c r="J47" s="32" t="s">
        <v>462</v>
      </c>
      <c r="K47" s="33" t="s">
        <v>326</v>
      </c>
      <c r="L47" s="32" t="s">
        <v>110</v>
      </c>
      <c r="M47" s="33" t="s">
        <v>111</v>
      </c>
      <c r="N47" s="32" t="s">
        <v>1473</v>
      </c>
      <c r="O47" s="33" t="s">
        <v>945</v>
      </c>
      <c r="P47" s="32">
        <v>1188</v>
      </c>
      <c r="Q47" s="33">
        <v>0.22700000000000001</v>
      </c>
      <c r="R47" s="18"/>
      <c r="S47" s="18"/>
      <c r="T47" s="18"/>
      <c r="U47" s="18"/>
      <c r="V47" s="18"/>
      <c r="W47" s="18"/>
      <c r="X47" s="18"/>
    </row>
    <row r="48" spans="1:31" ht="15">
      <c r="A48" s="24"/>
      <c r="B48" s="25"/>
      <c r="C48" s="24"/>
      <c r="D48" s="26"/>
      <c r="E48" s="27"/>
      <c r="F48" s="28"/>
      <c r="G48" s="29"/>
      <c r="H48" s="28"/>
      <c r="I48" s="29"/>
      <c r="J48" s="28"/>
      <c r="K48" s="29"/>
      <c r="L48" s="28"/>
      <c r="M48" s="29"/>
      <c r="N48" s="28"/>
      <c r="O48" s="29"/>
      <c r="P48" s="28"/>
      <c r="Q48" s="29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</row>
    <row r="49" spans="1:31" ht="15.75">
      <c r="A49" s="8" t="s">
        <v>43</v>
      </c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18"/>
    </row>
    <row r="50" spans="1:31">
      <c r="A50" s="8" t="s">
        <v>7</v>
      </c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</row>
    <row r="51" spans="1:31">
      <c r="A51" s="8" t="s">
        <v>41</v>
      </c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</row>
    <row r="52" spans="1:31">
      <c r="A52" s="8" t="s">
        <v>8</v>
      </c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</row>
    <row r="53" spans="1:31">
      <c r="A53" s="8" t="s">
        <v>9</v>
      </c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</row>
    <row r="54" spans="1:31">
      <c r="A54" s="8" t="s">
        <v>10</v>
      </c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</row>
    <row r="55" spans="1:31">
      <c r="A55" s="8" t="s">
        <v>42</v>
      </c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</row>
    <row r="56" spans="1:31">
      <c r="A56" s="8" t="s">
        <v>11</v>
      </c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</row>
    <row r="57" spans="1:3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</row>
    <row r="58" spans="1:3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</row>
    <row r="59" spans="1:3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</row>
    <row r="60" spans="1:3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8"/>
      <c r="Y60" s="18"/>
      <c r="Z60" s="18"/>
      <c r="AA60" s="18"/>
      <c r="AB60" s="18"/>
      <c r="AC60" s="18"/>
      <c r="AD60" s="18"/>
      <c r="AE60" s="18"/>
    </row>
    <row r="61" spans="1:3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</row>
    <row r="62" spans="1:3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</row>
    <row r="63" spans="1:3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</row>
    <row r="64" spans="1:3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  <c r="AA64" s="18"/>
      <c r="AB64" s="18"/>
      <c r="AC64" s="18"/>
      <c r="AD64" s="18"/>
      <c r="AE64" s="18"/>
    </row>
  </sheetData>
  <mergeCells count="17">
    <mergeCell ref="N3:O3"/>
    <mergeCell ref="P3:Q3"/>
    <mergeCell ref="A3:C4"/>
    <mergeCell ref="D3:E3"/>
    <mergeCell ref="F3:G3"/>
    <mergeCell ref="H3:I3"/>
    <mergeCell ref="J3:K3"/>
    <mergeCell ref="L3:M3"/>
    <mergeCell ref="B44:B47"/>
    <mergeCell ref="A5:A47"/>
    <mergeCell ref="B5:C5"/>
    <mergeCell ref="B6:B7"/>
    <mergeCell ref="B8:B11"/>
    <mergeCell ref="B12:B16"/>
    <mergeCell ref="B17:B22"/>
    <mergeCell ref="B23:B32"/>
    <mergeCell ref="B33:B43"/>
  </mergeCells>
  <pageMargins left="0.78740157499999996" right="0.78740157499999996" top="0.984251969" bottom="0.984251969" header="0.5" footer="0.5"/>
  <pageSetup paperSize="9" orientation="portrait" horizontalDpi="4294967292" verticalDpi="4294967292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1">
    <tabColor rgb="FFFF0000"/>
  </sheetPr>
  <dimension ref="A1:AN58"/>
  <sheetViews>
    <sheetView workbookViewId="0">
      <selection activeCell="I49" sqref="I49"/>
    </sheetView>
  </sheetViews>
  <sheetFormatPr baseColWidth="10" defaultRowHeight="12.75"/>
  <cols>
    <col min="1" max="4" width="11" style="47"/>
    <col min="5" max="5" width="11" style="47" customWidth="1"/>
    <col min="6" max="20" width="11" style="47"/>
    <col min="21" max="40" width="11" style="54"/>
    <col min="41" max="16384" width="11" style="47"/>
  </cols>
  <sheetData>
    <row r="1" spans="1:40" s="42" customFormat="1" ht="15.75">
      <c r="A1" s="41" t="s">
        <v>1701</v>
      </c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</row>
    <row r="2" spans="1:40" s="37" customFormat="1">
      <c r="A2" s="44" t="s">
        <v>1741</v>
      </c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</row>
    <row r="3" spans="1:40" s="46" customFormat="1">
      <c r="A3" s="44" t="s">
        <v>1702</v>
      </c>
      <c r="L3" s="47"/>
      <c r="M3" s="47"/>
      <c r="N3" s="47"/>
      <c r="O3" s="47"/>
      <c r="P3" s="47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</row>
    <row r="4" spans="1:40" s="46" customFormat="1">
      <c r="L4" s="47"/>
      <c r="M4" s="47"/>
      <c r="N4" s="47"/>
      <c r="O4" s="47"/>
      <c r="P4" s="47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</row>
    <row r="5" spans="1:40" s="46" customFormat="1">
      <c r="A5" s="44"/>
      <c r="D5" s="46" t="s">
        <v>1703</v>
      </c>
      <c r="U5" s="48"/>
      <c r="V5" s="48"/>
      <c r="W5" s="48"/>
      <c r="X5" s="48" t="s">
        <v>1704</v>
      </c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</row>
    <row r="6" spans="1:40" s="49" customFormat="1" ht="25.5">
      <c r="A6" s="49" t="s">
        <v>1705</v>
      </c>
      <c r="B6" s="50" t="s">
        <v>14</v>
      </c>
      <c r="C6" s="50" t="s">
        <v>53</v>
      </c>
      <c r="D6" s="50" t="s">
        <v>0</v>
      </c>
      <c r="E6" s="50" t="s">
        <v>1515</v>
      </c>
      <c r="F6" s="50" t="s">
        <v>3</v>
      </c>
      <c r="G6" s="50" t="s">
        <v>4</v>
      </c>
      <c r="H6" s="51" t="s">
        <v>5</v>
      </c>
      <c r="I6" s="49" t="s">
        <v>6</v>
      </c>
      <c r="J6" s="49" t="s">
        <v>1517</v>
      </c>
      <c r="K6" s="49" t="s">
        <v>1518</v>
      </c>
      <c r="L6" s="49" t="s">
        <v>1519</v>
      </c>
      <c r="M6" s="49" t="s">
        <v>1520</v>
      </c>
      <c r="N6" s="49" t="s">
        <v>12</v>
      </c>
      <c r="O6" s="49" t="s">
        <v>1521</v>
      </c>
      <c r="P6" s="49" t="s">
        <v>1522</v>
      </c>
      <c r="Q6" s="49" t="s">
        <v>1523</v>
      </c>
      <c r="R6" s="49" t="s">
        <v>1524</v>
      </c>
      <c r="S6" s="49" t="s">
        <v>1525</v>
      </c>
      <c r="V6" s="50" t="s">
        <v>14</v>
      </c>
      <c r="W6" s="50" t="s">
        <v>53</v>
      </c>
      <c r="X6" s="50" t="s">
        <v>0</v>
      </c>
      <c r="Y6" s="50" t="s">
        <v>1515</v>
      </c>
      <c r="Z6" s="50" t="s">
        <v>3</v>
      </c>
      <c r="AA6" s="50" t="s">
        <v>4</v>
      </c>
      <c r="AB6" s="51" t="s">
        <v>5</v>
      </c>
      <c r="AC6" s="49" t="s">
        <v>6</v>
      </c>
      <c r="AD6" s="49" t="s">
        <v>1517</v>
      </c>
      <c r="AE6" s="49" t="s">
        <v>1518</v>
      </c>
      <c r="AF6" s="49" t="s">
        <v>1519</v>
      </c>
      <c r="AG6" s="49" t="s">
        <v>1520</v>
      </c>
      <c r="AH6" s="49" t="s">
        <v>12</v>
      </c>
      <c r="AI6" s="49" t="s">
        <v>1521</v>
      </c>
      <c r="AJ6" s="49" t="s">
        <v>1522</v>
      </c>
      <c r="AK6" s="49" t="s">
        <v>1523</v>
      </c>
      <c r="AL6" s="49" t="s">
        <v>1524</v>
      </c>
      <c r="AM6" s="49" t="s">
        <v>1525</v>
      </c>
    </row>
    <row r="7" spans="1:40" s="54" customFormat="1">
      <c r="A7" s="48">
        <v>1</v>
      </c>
      <c r="B7" s="52" t="s">
        <v>1706</v>
      </c>
      <c r="C7" s="52" t="s">
        <v>1526</v>
      </c>
      <c r="D7" s="53">
        <f>'1.6_A'!AG7</f>
        <v>5157999</v>
      </c>
      <c r="E7" s="53">
        <f>'1.6_A'!C7</f>
        <v>1714</v>
      </c>
      <c r="F7" s="53">
        <f>'1.6_A'!E7</f>
        <v>3679359</v>
      </c>
      <c r="G7" s="53">
        <f>'1.6_A'!G7</f>
        <v>1109455</v>
      </c>
      <c r="H7" s="53">
        <f>'1.6_A'!I7</f>
        <v>227731</v>
      </c>
      <c r="I7" s="53">
        <f>'1.6_A'!K7</f>
        <v>20903</v>
      </c>
      <c r="J7" s="53">
        <f>'1.6_A'!M7</f>
        <v>21230</v>
      </c>
      <c r="K7" s="53">
        <f>'1.6_A'!O7</f>
        <v>13236</v>
      </c>
      <c r="L7" s="53">
        <f>'1.6_A'!Q7</f>
        <v>7397</v>
      </c>
      <c r="M7" s="53">
        <f>'1.6_A'!S7</f>
        <v>12400</v>
      </c>
      <c r="N7" s="53">
        <f>'1.6_A'!U7</f>
        <v>17268</v>
      </c>
      <c r="O7" s="53">
        <f>'1.6_A'!W7</f>
        <v>9796</v>
      </c>
      <c r="P7" s="53">
        <f>'1.6_A'!Y7</f>
        <v>4984</v>
      </c>
      <c r="Q7" s="53">
        <f>'1.6_A'!AA7</f>
        <v>3341</v>
      </c>
      <c r="R7" s="53">
        <f>'1.6_A'!AC7</f>
        <v>812</v>
      </c>
      <c r="S7" s="53">
        <f>'1.6_A'!AE7</f>
        <v>28373</v>
      </c>
      <c r="V7" s="52" t="s">
        <v>1706</v>
      </c>
      <c r="W7" s="55" t="s">
        <v>1526</v>
      </c>
      <c r="X7" s="56">
        <f>D7/$D7</f>
        <v>1</v>
      </c>
      <c r="Y7" s="56">
        <f t="shared" ref="Y7:AM22" si="0">E7/$D7</f>
        <v>3.322994052538591E-4</v>
      </c>
      <c r="Z7" s="56">
        <f t="shared" si="0"/>
        <v>0.71333069277446548</v>
      </c>
      <c r="AA7" s="56">
        <f t="shared" si="0"/>
        <v>0.21509407039435255</v>
      </c>
      <c r="AB7" s="56">
        <f t="shared" si="0"/>
        <v>4.4151036089770473E-2</v>
      </c>
      <c r="AC7" s="56">
        <f t="shared" si="0"/>
        <v>4.0525405297674542E-3</v>
      </c>
      <c r="AD7" s="56">
        <f t="shared" si="0"/>
        <v>4.1159372074325721E-3</v>
      </c>
      <c r="AE7" s="56">
        <f t="shared" si="0"/>
        <v>2.5661113931972459E-3</v>
      </c>
      <c r="AF7" s="56">
        <f t="shared" si="0"/>
        <v>1.4340832559292859E-3</v>
      </c>
      <c r="AG7" s="56">
        <f t="shared" si="0"/>
        <v>2.4040330368423879E-3</v>
      </c>
      <c r="AH7" s="56">
        <f t="shared" si="0"/>
        <v>3.3478098774350285E-3</v>
      </c>
      <c r="AI7" s="56">
        <f t="shared" si="0"/>
        <v>1.8991860991054864E-3</v>
      </c>
      <c r="AJ7" s="56">
        <f t="shared" si="0"/>
        <v>9.6626618190503717E-4</v>
      </c>
      <c r="AK7" s="56">
        <f t="shared" si="0"/>
        <v>6.4773180452342078E-4</v>
      </c>
      <c r="AL7" s="56">
        <f t="shared" si="0"/>
        <v>1.5742538918677573E-4</v>
      </c>
      <c r="AM7" s="56">
        <f t="shared" si="0"/>
        <v>5.50077656083299E-3</v>
      </c>
    </row>
    <row r="8" spans="1:40" s="54" customFormat="1">
      <c r="A8" s="48">
        <f>A7+1</f>
        <v>2</v>
      </c>
      <c r="B8" s="52"/>
      <c r="C8" s="52" t="s">
        <v>1528</v>
      </c>
      <c r="D8" s="53">
        <f>'1.6_A'!AG8</f>
        <v>1504334</v>
      </c>
      <c r="E8" s="53">
        <f>'1.6_A'!C8</f>
        <v>2072</v>
      </c>
      <c r="F8" s="53">
        <f>'1.6_A'!E8</f>
        <v>553578</v>
      </c>
      <c r="G8" s="53">
        <f>'1.6_A'!G8</f>
        <v>288593</v>
      </c>
      <c r="H8" s="53">
        <f>'1.6_A'!I8</f>
        <v>163281</v>
      </c>
      <c r="I8" s="53">
        <f>'1.6_A'!K8</f>
        <v>302</v>
      </c>
      <c r="J8" s="53">
        <f>'1.6_A'!M8</f>
        <v>58671</v>
      </c>
      <c r="K8" s="53">
        <f>'1.6_A'!O8</f>
        <v>62958</v>
      </c>
      <c r="L8" s="53">
        <f>'1.6_A'!Q8</f>
        <v>117569</v>
      </c>
      <c r="M8" s="53">
        <f>'1.6_A'!S8</f>
        <v>44082</v>
      </c>
      <c r="N8" s="53">
        <f>'1.6_A'!U8</f>
        <v>59326</v>
      </c>
      <c r="O8" s="53">
        <f>'1.6_A'!W8</f>
        <v>30552</v>
      </c>
      <c r="P8" s="53">
        <f>'1.6_A'!Y8</f>
        <v>10941</v>
      </c>
      <c r="Q8" s="53">
        <f>'1.6_A'!AA8</f>
        <v>7968</v>
      </c>
      <c r="R8" s="53">
        <f>'1.6_A'!AC8</f>
        <v>7619</v>
      </c>
      <c r="S8" s="53">
        <f>'1.6_A'!AE8</f>
        <v>96822</v>
      </c>
      <c r="V8" s="52"/>
      <c r="W8" s="55" t="s">
        <v>1528</v>
      </c>
      <c r="X8" s="56">
        <f t="shared" ref="X8:AM27" si="1">D8/$D8</f>
        <v>1</v>
      </c>
      <c r="Y8" s="56">
        <f t="shared" si="0"/>
        <v>1.3773536993779308E-3</v>
      </c>
      <c r="Z8" s="56">
        <f t="shared" si="0"/>
        <v>0.36798875781575102</v>
      </c>
      <c r="AA8" s="56">
        <f t="shared" si="0"/>
        <v>0.19184104061996871</v>
      </c>
      <c r="AB8" s="56">
        <f t="shared" si="0"/>
        <v>0.10854039063133586</v>
      </c>
      <c r="AC8" s="56">
        <f t="shared" si="0"/>
        <v>2.0075329016029685E-4</v>
      </c>
      <c r="AD8" s="56">
        <f t="shared" si="0"/>
        <v>3.9001312208591973E-2</v>
      </c>
      <c r="AE8" s="56">
        <f t="shared" si="0"/>
        <v>4.185107828447672E-2</v>
      </c>
      <c r="AF8" s="56">
        <f t="shared" si="0"/>
        <v>7.8153521757801131E-2</v>
      </c>
      <c r="AG8" s="56">
        <f t="shared" si="0"/>
        <v>2.9303332903464256E-2</v>
      </c>
      <c r="AH8" s="56">
        <f t="shared" si="0"/>
        <v>3.9436720834601889E-2</v>
      </c>
      <c r="AI8" s="56">
        <f t="shared" si="0"/>
        <v>2.0309319605885397E-2</v>
      </c>
      <c r="AJ8" s="56">
        <f t="shared" si="0"/>
        <v>7.2729859193503572E-3</v>
      </c>
      <c r="AK8" s="56">
        <f t="shared" si="0"/>
        <v>5.2966960794610775E-3</v>
      </c>
      <c r="AL8" s="56">
        <f t="shared" si="0"/>
        <v>5.0646997275870919E-3</v>
      </c>
      <c r="AM8" s="56">
        <f t="shared" si="0"/>
        <v>6.43620366221863E-2</v>
      </c>
    </row>
    <row r="9" spans="1:40" s="54" customFormat="1" hidden="1">
      <c r="A9" s="48">
        <f t="shared" ref="A9:A27" si="2">A8+1</f>
        <v>3</v>
      </c>
      <c r="B9" s="52"/>
      <c r="C9" s="52" t="s">
        <v>0</v>
      </c>
      <c r="D9" s="53">
        <f>'1.6_A'!AG9</f>
        <v>6662333</v>
      </c>
      <c r="E9" s="53">
        <f>'1.6_A'!C9</f>
        <v>3786</v>
      </c>
      <c r="F9" s="53">
        <f>'1.6_A'!E9</f>
        <v>4232937</v>
      </c>
      <c r="G9" s="53">
        <f>'1.6_A'!G9</f>
        <v>1398049</v>
      </c>
      <c r="H9" s="53">
        <f>'1.6_A'!I9</f>
        <v>391012</v>
      </c>
      <c r="I9" s="53">
        <f>'1.6_A'!K9</f>
        <v>21205</v>
      </c>
      <c r="J9" s="53">
        <f>'1.6_A'!M9</f>
        <v>79901</v>
      </c>
      <c r="K9" s="53">
        <f>'1.6_A'!O9</f>
        <v>76194</v>
      </c>
      <c r="L9" s="53">
        <f>'1.6_A'!Q9</f>
        <v>124966</v>
      </c>
      <c r="M9" s="53">
        <f>'1.6_A'!S9</f>
        <v>56482</v>
      </c>
      <c r="N9" s="53">
        <f>'1.6_A'!U9</f>
        <v>76593</v>
      </c>
      <c r="O9" s="53">
        <f>'1.6_A'!W9</f>
        <v>40347</v>
      </c>
      <c r="P9" s="53">
        <f>'1.6_A'!Y9</f>
        <v>15925</v>
      </c>
      <c r="Q9" s="53">
        <f>'1.6_A'!AA9</f>
        <v>11309</v>
      </c>
      <c r="R9" s="53">
        <f>'1.6_A'!AC9</f>
        <v>8431</v>
      </c>
      <c r="S9" s="53">
        <f>'1.6_A'!AE9</f>
        <v>125196</v>
      </c>
      <c r="V9" s="52"/>
      <c r="W9" s="55" t="s">
        <v>0</v>
      </c>
      <c r="X9" s="56">
        <f t="shared" si="1"/>
        <v>1</v>
      </c>
      <c r="Y9" s="56">
        <f t="shared" si="0"/>
        <v>5.6826940352576189E-4</v>
      </c>
      <c r="Z9" s="56">
        <f t="shared" si="0"/>
        <v>0.63535356158270684</v>
      </c>
      <c r="AA9" s="56">
        <f t="shared" si="0"/>
        <v>0.20984375893549601</v>
      </c>
      <c r="AB9" s="56">
        <f t="shared" si="0"/>
        <v>5.868995140290946E-2</v>
      </c>
      <c r="AC9" s="56">
        <f t="shared" si="0"/>
        <v>3.1828189914854151E-3</v>
      </c>
      <c r="AD9" s="56">
        <f t="shared" si="0"/>
        <v>1.1992946014556763E-2</v>
      </c>
      <c r="AE9" s="56">
        <f t="shared" si="0"/>
        <v>1.1436534319134153E-2</v>
      </c>
      <c r="AF9" s="56">
        <f t="shared" si="0"/>
        <v>1.875709304833607E-2</v>
      </c>
      <c r="AG9" s="56">
        <f t="shared" si="0"/>
        <v>8.4778110010412262E-3</v>
      </c>
      <c r="AH9" s="56">
        <f t="shared" si="0"/>
        <v>1.1496423249933619E-2</v>
      </c>
      <c r="AI9" s="56">
        <f t="shared" si="0"/>
        <v>6.0559866941505324E-3</v>
      </c>
      <c r="AJ9" s="56">
        <f t="shared" si="0"/>
        <v>2.3903038169962383E-3</v>
      </c>
      <c r="AK9" s="56">
        <f t="shared" si="0"/>
        <v>1.6974534296019127E-3</v>
      </c>
      <c r="AL9" s="56">
        <f t="shared" si="0"/>
        <v>1.265472620476941E-3</v>
      </c>
      <c r="AM9" s="56">
        <f t="shared" si="0"/>
        <v>1.8791615489649045E-2</v>
      </c>
    </row>
    <row r="10" spans="1:40" s="54" customFormat="1">
      <c r="A10" s="48">
        <f>A24+1</f>
        <v>16</v>
      </c>
      <c r="B10" s="57" t="s">
        <v>1707</v>
      </c>
      <c r="C10" s="58" t="s">
        <v>1526</v>
      </c>
      <c r="D10" s="59">
        <f>'1.6_A'!AG22</f>
        <v>73125</v>
      </c>
      <c r="E10" s="59" t="str">
        <f>'1.6_A'!C22</f>
        <v xml:space="preserve">   NA</v>
      </c>
      <c r="F10" s="59">
        <f>'1.6_A'!E22</f>
        <v>69993</v>
      </c>
      <c r="G10" s="59">
        <f>'1.6_A'!G22</f>
        <v>530</v>
      </c>
      <c r="H10" s="59">
        <f>'1.6_A'!I22</f>
        <v>463</v>
      </c>
      <c r="I10" s="59" t="str">
        <f>'1.6_A'!K22</f>
        <v>X</v>
      </c>
      <c r="J10" s="59">
        <f>'1.6_A'!M22</f>
        <v>559</v>
      </c>
      <c r="K10" s="59">
        <f>'1.6_A'!O22</f>
        <v>99</v>
      </c>
      <c r="L10" s="59" t="str">
        <f>'1.6_A'!Q22</f>
        <v>X</v>
      </c>
      <c r="M10" s="59">
        <f>'1.6_A'!S22</f>
        <v>184</v>
      </c>
      <c r="N10" s="59">
        <f>'1.6_A'!U22</f>
        <v>431</v>
      </c>
      <c r="O10" s="59">
        <f>'1.6_A'!W22</f>
        <v>122</v>
      </c>
      <c r="P10" s="59">
        <f>'1.6_A'!Y22</f>
        <v>104</v>
      </c>
      <c r="Q10" s="59" t="str">
        <f>'1.6_A'!AA22</f>
        <v>X</v>
      </c>
      <c r="R10" s="59">
        <f>'1.6_A'!AC22</f>
        <v>46</v>
      </c>
      <c r="S10" s="59">
        <f>'1.6_A'!AE22</f>
        <v>458</v>
      </c>
      <c r="V10" s="57" t="s">
        <v>1707</v>
      </c>
      <c r="W10" s="60" t="s">
        <v>1526</v>
      </c>
      <c r="X10" s="61">
        <f t="shared" si="1"/>
        <v>1</v>
      </c>
      <c r="Y10" s="61" t="e">
        <f t="shared" si="1"/>
        <v>#VALUE!</v>
      </c>
      <c r="Z10" s="61">
        <f t="shared" si="1"/>
        <v>0.95716923076923077</v>
      </c>
      <c r="AA10" s="61">
        <f t="shared" si="1"/>
        <v>7.2478632478632475E-3</v>
      </c>
      <c r="AB10" s="61">
        <f t="shared" si="1"/>
        <v>6.3316239316239314E-3</v>
      </c>
      <c r="AC10" s="61" t="e">
        <f t="shared" si="1"/>
        <v>#VALUE!</v>
      </c>
      <c r="AD10" s="61">
        <f t="shared" si="1"/>
        <v>7.6444444444444442E-3</v>
      </c>
      <c r="AE10" s="61">
        <f t="shared" si="1"/>
        <v>1.3538461538461538E-3</v>
      </c>
      <c r="AF10" s="61" t="e">
        <f t="shared" si="1"/>
        <v>#VALUE!</v>
      </c>
      <c r="AG10" s="61">
        <f t="shared" si="1"/>
        <v>2.5162393162393164E-3</v>
      </c>
      <c r="AH10" s="61">
        <f t="shared" si="1"/>
        <v>5.8940170940170941E-3</v>
      </c>
      <c r="AI10" s="61">
        <f t="shared" si="1"/>
        <v>1.6683760683760683E-3</v>
      </c>
      <c r="AJ10" s="61">
        <f t="shared" si="1"/>
        <v>1.4222222222222223E-3</v>
      </c>
      <c r="AK10" s="61" t="e">
        <f t="shared" si="1"/>
        <v>#VALUE!</v>
      </c>
      <c r="AL10" s="61">
        <f t="shared" si="1"/>
        <v>6.290598290598291E-4</v>
      </c>
      <c r="AM10" s="61">
        <f t="shared" si="1"/>
        <v>6.2632478632478634E-3</v>
      </c>
    </row>
    <row r="11" spans="1:40" s="54" customFormat="1">
      <c r="A11" s="48">
        <f>A10+1</f>
        <v>17</v>
      </c>
      <c r="B11" s="58"/>
      <c r="C11" s="58" t="s">
        <v>1528</v>
      </c>
      <c r="D11" s="59">
        <f>'1.6_A'!AG23</f>
        <v>23634</v>
      </c>
      <c r="E11" s="59" t="str">
        <f>'1.6_A'!C23</f>
        <v xml:space="preserve">   NA</v>
      </c>
      <c r="F11" s="59">
        <f>'1.6_A'!E23</f>
        <v>11952</v>
      </c>
      <c r="G11" s="59">
        <f>'1.6_A'!G23</f>
        <v>430</v>
      </c>
      <c r="H11" s="59">
        <f>'1.6_A'!I23</f>
        <v>1511</v>
      </c>
      <c r="I11" s="59">
        <f>'1.6_A'!K23</f>
        <v>0</v>
      </c>
      <c r="J11" s="59">
        <f>'1.6_A'!M23</f>
        <v>1304</v>
      </c>
      <c r="K11" s="59">
        <f>'1.6_A'!O23</f>
        <v>781</v>
      </c>
      <c r="L11" s="59">
        <f>'1.6_A'!Q23</f>
        <v>943</v>
      </c>
      <c r="M11" s="59">
        <f>'1.6_A'!S23</f>
        <v>500</v>
      </c>
      <c r="N11" s="59">
        <f>'1.6_A'!U23</f>
        <v>2502</v>
      </c>
      <c r="O11" s="59">
        <f>'1.6_A'!W23</f>
        <v>437</v>
      </c>
      <c r="P11" s="59">
        <f>'1.6_A'!Y23</f>
        <v>339</v>
      </c>
      <c r="Q11" s="59" t="str">
        <f>'1.6_A'!AA23</f>
        <v>X</v>
      </c>
      <c r="R11" s="59">
        <f>'1.6_A'!AC23</f>
        <v>334</v>
      </c>
      <c r="S11" s="59">
        <f>'1.6_A'!AE23</f>
        <v>2541</v>
      </c>
      <c r="V11" s="58"/>
      <c r="W11" s="60" t="s">
        <v>1528</v>
      </c>
      <c r="X11" s="61">
        <f t="shared" si="1"/>
        <v>1</v>
      </c>
      <c r="Y11" s="61" t="e">
        <f t="shared" si="1"/>
        <v>#VALUE!</v>
      </c>
      <c r="Z11" s="61">
        <f t="shared" si="1"/>
        <v>0.50571210967250568</v>
      </c>
      <c r="AA11" s="61">
        <f t="shared" si="1"/>
        <v>1.8194127105018193E-2</v>
      </c>
      <c r="AB11" s="61">
        <f t="shared" si="1"/>
        <v>6.3933316408563937E-2</v>
      </c>
      <c r="AC11" s="61">
        <f t="shared" si="1"/>
        <v>0</v>
      </c>
      <c r="AD11" s="61">
        <f t="shared" si="1"/>
        <v>5.5174748244055175E-2</v>
      </c>
      <c r="AE11" s="61">
        <f t="shared" si="1"/>
        <v>3.3045612253533044E-2</v>
      </c>
      <c r="AF11" s="61">
        <f t="shared" si="1"/>
        <v>3.9900143860539902E-2</v>
      </c>
      <c r="AG11" s="61">
        <f t="shared" si="1"/>
        <v>2.1155961750021157E-2</v>
      </c>
      <c r="AH11" s="61">
        <f t="shared" si="1"/>
        <v>0.10586443259710586</v>
      </c>
      <c r="AI11" s="61">
        <f t="shared" si="1"/>
        <v>1.8490310569518491E-2</v>
      </c>
      <c r="AJ11" s="61">
        <f t="shared" si="1"/>
        <v>1.4343742066514344E-2</v>
      </c>
      <c r="AK11" s="61" t="e">
        <f t="shared" si="1"/>
        <v>#VALUE!</v>
      </c>
      <c r="AL11" s="61">
        <f t="shared" si="1"/>
        <v>1.4132182449014132E-2</v>
      </c>
      <c r="AM11" s="61">
        <f t="shared" si="1"/>
        <v>0.10751459761360752</v>
      </c>
    </row>
    <row r="12" spans="1:40" s="54" customFormat="1" hidden="1">
      <c r="A12" s="48">
        <f>A11+1</f>
        <v>18</v>
      </c>
      <c r="B12" s="58"/>
      <c r="C12" s="58" t="s">
        <v>0</v>
      </c>
      <c r="D12" s="59">
        <f>'1.6_A'!AG24</f>
        <v>96759</v>
      </c>
      <c r="E12" s="59" t="str">
        <f>'1.6_A'!C24</f>
        <v xml:space="preserve">   NA</v>
      </c>
      <c r="F12" s="59">
        <f>'1.6_A'!E24</f>
        <v>81944</v>
      </c>
      <c r="G12" s="59">
        <f>'1.6_A'!G24</f>
        <v>960</v>
      </c>
      <c r="H12" s="59">
        <f>'1.6_A'!I24</f>
        <v>1974</v>
      </c>
      <c r="I12" s="59">
        <f>'1.6_A'!K24</f>
        <v>30</v>
      </c>
      <c r="J12" s="59">
        <f>'1.6_A'!M24</f>
        <v>1863</v>
      </c>
      <c r="K12" s="59">
        <f>'1.6_A'!O24</f>
        <v>879</v>
      </c>
      <c r="L12" s="59">
        <f>'1.6_A'!Q24</f>
        <v>1004</v>
      </c>
      <c r="M12" s="59">
        <f>'1.6_A'!S24</f>
        <v>684</v>
      </c>
      <c r="N12" s="59">
        <f>'1.6_A'!U24</f>
        <v>2933</v>
      </c>
      <c r="O12" s="59">
        <f>'1.6_A'!W24</f>
        <v>559</v>
      </c>
      <c r="P12" s="59">
        <f>'1.6_A'!Y24</f>
        <v>443</v>
      </c>
      <c r="Q12" s="59">
        <f>'1.6_A'!AA24</f>
        <v>107</v>
      </c>
      <c r="R12" s="59">
        <f>'1.6_A'!AC24</f>
        <v>380</v>
      </c>
      <c r="S12" s="59">
        <f>'1.6_A'!AE24</f>
        <v>2999</v>
      </c>
      <c r="V12" s="58"/>
      <c r="W12" s="60" t="s">
        <v>0</v>
      </c>
      <c r="X12" s="61">
        <f t="shared" si="1"/>
        <v>1</v>
      </c>
      <c r="Y12" s="61" t="e">
        <f t="shared" si="1"/>
        <v>#VALUE!</v>
      </c>
      <c r="Z12" s="61">
        <f t="shared" si="1"/>
        <v>0.84688762802426643</v>
      </c>
      <c r="AA12" s="61">
        <f t="shared" si="1"/>
        <v>9.921557684556475E-3</v>
      </c>
      <c r="AB12" s="61">
        <f t="shared" si="1"/>
        <v>2.0401202988869254E-2</v>
      </c>
      <c r="AC12" s="61">
        <f t="shared" si="1"/>
        <v>3.1004867764238984E-4</v>
      </c>
      <c r="AD12" s="61">
        <f t="shared" si="1"/>
        <v>1.9254022881592409E-2</v>
      </c>
      <c r="AE12" s="61">
        <f t="shared" si="1"/>
        <v>9.0844262549220223E-3</v>
      </c>
      <c r="AF12" s="61">
        <f t="shared" si="1"/>
        <v>1.0376295745098647E-2</v>
      </c>
      <c r="AG12" s="61">
        <f t="shared" si="1"/>
        <v>7.0691098502464883E-3</v>
      </c>
      <c r="AH12" s="61">
        <f t="shared" si="1"/>
        <v>3.0312425717504313E-2</v>
      </c>
      <c r="AI12" s="61">
        <f t="shared" si="1"/>
        <v>5.777240360069864E-3</v>
      </c>
      <c r="AJ12" s="61">
        <f t="shared" si="1"/>
        <v>4.5783854731859565E-3</v>
      </c>
      <c r="AK12" s="61">
        <f t="shared" si="1"/>
        <v>1.1058402835911905E-3</v>
      </c>
      <c r="AL12" s="61">
        <f t="shared" si="1"/>
        <v>3.9272832501369382E-3</v>
      </c>
      <c r="AM12" s="61">
        <f t="shared" si="1"/>
        <v>3.0994532808317571E-2</v>
      </c>
    </row>
    <row r="13" spans="1:40" s="54" customFormat="1">
      <c r="A13" s="48">
        <f>A9+1</f>
        <v>4</v>
      </c>
      <c r="B13" s="52" t="s">
        <v>1708</v>
      </c>
      <c r="C13" s="52" t="s">
        <v>1526</v>
      </c>
      <c r="D13" s="53">
        <f>'1.6_A'!AG10</f>
        <v>882626</v>
      </c>
      <c r="E13" s="53">
        <f>'1.6_A'!C10</f>
        <v>360</v>
      </c>
      <c r="F13" s="53">
        <f>'1.6_A'!E10</f>
        <v>830640</v>
      </c>
      <c r="G13" s="53">
        <f>'1.6_A'!G10</f>
        <v>8828</v>
      </c>
      <c r="H13" s="53">
        <f>'1.6_A'!I10</f>
        <v>7317</v>
      </c>
      <c r="I13" s="53">
        <f>'1.6_A'!K10</f>
        <v>983</v>
      </c>
      <c r="J13" s="53">
        <f>'1.6_A'!M10</f>
        <v>6557</v>
      </c>
      <c r="K13" s="53">
        <f>'1.6_A'!O10</f>
        <v>3914</v>
      </c>
      <c r="L13" s="53">
        <f>'1.6_A'!Q10</f>
        <v>1774</v>
      </c>
      <c r="M13" s="53">
        <f>'1.6_A'!S10</f>
        <v>3162</v>
      </c>
      <c r="N13" s="53">
        <f>'1.6_A'!U10</f>
        <v>5187</v>
      </c>
      <c r="O13" s="53">
        <f>'1.6_A'!W10</f>
        <v>3428</v>
      </c>
      <c r="P13" s="53">
        <f>'1.6_A'!Y10</f>
        <v>1328</v>
      </c>
      <c r="Q13" s="53">
        <f>'1.6_A'!AA10</f>
        <v>1072</v>
      </c>
      <c r="R13" s="53">
        <f>'1.6_A'!AC10</f>
        <v>123</v>
      </c>
      <c r="S13" s="53">
        <f>'1.6_A'!AE10</f>
        <v>7953</v>
      </c>
      <c r="V13" s="52" t="s">
        <v>1708</v>
      </c>
      <c r="W13" s="55" t="s">
        <v>1526</v>
      </c>
      <c r="X13" s="56">
        <f t="shared" si="1"/>
        <v>1</v>
      </c>
      <c r="Y13" s="56">
        <f t="shared" si="0"/>
        <v>4.0787377666191572E-4</v>
      </c>
      <c r="Z13" s="56">
        <f t="shared" si="0"/>
        <v>0.94110076068459347</v>
      </c>
      <c r="AA13" s="56">
        <f t="shared" si="0"/>
        <v>1.0001971389920532E-2</v>
      </c>
      <c r="AB13" s="56">
        <f t="shared" si="0"/>
        <v>8.2900345106534361E-3</v>
      </c>
      <c r="AC13" s="56">
        <f t="shared" si="0"/>
        <v>1.1137220068296197E-3</v>
      </c>
      <c r="AD13" s="56">
        <f t="shared" si="0"/>
        <v>7.4289676488116145E-3</v>
      </c>
      <c r="AE13" s="56">
        <f t="shared" si="0"/>
        <v>4.4344943384853836E-3</v>
      </c>
      <c r="AF13" s="56">
        <f t="shared" si="0"/>
        <v>2.0099113327728844E-3</v>
      </c>
      <c r="AG13" s="56">
        <f t="shared" si="0"/>
        <v>3.5824913383471595E-3</v>
      </c>
      <c r="AH13" s="56">
        <f t="shared" si="0"/>
        <v>5.8767813320704356E-3</v>
      </c>
      <c r="AI13" s="56">
        <f t="shared" si="0"/>
        <v>3.8838647399917973E-3</v>
      </c>
      <c r="AJ13" s="56">
        <f t="shared" si="0"/>
        <v>1.5046010427972891E-3</v>
      </c>
      <c r="AK13" s="56">
        <f t="shared" si="0"/>
        <v>1.214557468282149E-3</v>
      </c>
      <c r="AL13" s="56">
        <f t="shared" si="0"/>
        <v>1.393568736928212E-4</v>
      </c>
      <c r="AM13" s="56">
        <f t="shared" si="0"/>
        <v>9.0106115160894871E-3</v>
      </c>
    </row>
    <row r="14" spans="1:40" s="54" customFormat="1">
      <c r="A14" s="48">
        <f t="shared" si="2"/>
        <v>5</v>
      </c>
      <c r="B14" s="52"/>
      <c r="C14" s="52" t="s">
        <v>1528</v>
      </c>
      <c r="D14" s="53">
        <f>'1.6_A'!AG11</f>
        <v>291294</v>
      </c>
      <c r="E14" s="53">
        <f>'1.6_A'!C11</f>
        <v>703</v>
      </c>
      <c r="F14" s="53">
        <f>'1.6_A'!E11</f>
        <v>154051</v>
      </c>
      <c r="G14" s="53">
        <f>'1.6_A'!G11</f>
        <v>6162</v>
      </c>
      <c r="H14" s="53">
        <f>'1.6_A'!I11</f>
        <v>25629</v>
      </c>
      <c r="I14" s="53">
        <f>'1.6_A'!K11</f>
        <v>0</v>
      </c>
      <c r="J14" s="53">
        <f>'1.6_A'!M11</f>
        <v>11855</v>
      </c>
      <c r="K14" s="53">
        <f>'1.6_A'!O11</f>
        <v>12289</v>
      </c>
      <c r="L14" s="53">
        <f>'1.6_A'!Q11</f>
        <v>17736</v>
      </c>
      <c r="M14" s="53">
        <f>'1.6_A'!S11</f>
        <v>9754</v>
      </c>
      <c r="N14" s="53">
        <f>'1.6_A'!U11</f>
        <v>15530</v>
      </c>
      <c r="O14" s="53">
        <f>'1.6_A'!W11</f>
        <v>6992</v>
      </c>
      <c r="P14" s="53">
        <f>'1.6_A'!Y11</f>
        <v>2300</v>
      </c>
      <c r="Q14" s="53">
        <f>'1.6_A'!AA11</f>
        <v>1808</v>
      </c>
      <c r="R14" s="53">
        <f>'1.6_A'!AC11</f>
        <v>1569</v>
      </c>
      <c r="S14" s="53">
        <f>'1.6_A'!AE11</f>
        <v>24915</v>
      </c>
      <c r="V14" s="52"/>
      <c r="W14" s="55" t="s">
        <v>1528</v>
      </c>
      <c r="X14" s="56">
        <f t="shared" si="1"/>
        <v>1</v>
      </c>
      <c r="Y14" s="56">
        <f t="shared" si="0"/>
        <v>2.4133693107307396E-3</v>
      </c>
      <c r="Z14" s="56">
        <f t="shared" si="0"/>
        <v>0.52885057708020078</v>
      </c>
      <c r="AA14" s="56">
        <f t="shared" si="0"/>
        <v>2.115388576489732E-2</v>
      </c>
      <c r="AB14" s="56">
        <f t="shared" si="0"/>
        <v>8.7983274629755498E-2</v>
      </c>
      <c r="AC14" s="56">
        <f t="shared" si="0"/>
        <v>0</v>
      </c>
      <c r="AD14" s="56">
        <f t="shared" si="0"/>
        <v>4.0697714336718233E-2</v>
      </c>
      <c r="AE14" s="56">
        <f t="shared" si="0"/>
        <v>4.2187618007923269E-2</v>
      </c>
      <c r="AF14" s="56">
        <f t="shared" si="0"/>
        <v>6.0886938968876807E-2</v>
      </c>
      <c r="AG14" s="56">
        <f t="shared" si="0"/>
        <v>3.3485070066668038E-2</v>
      </c>
      <c r="AH14" s="56">
        <f t="shared" si="0"/>
        <v>5.3313834133212494E-2</v>
      </c>
      <c r="AI14" s="56">
        <f t="shared" si="0"/>
        <v>2.4003240712132758E-2</v>
      </c>
      <c r="AJ14" s="56">
        <f t="shared" si="0"/>
        <v>7.8958028658331451E-3</v>
      </c>
      <c r="AK14" s="56">
        <f t="shared" si="0"/>
        <v>6.2067876440984023E-3</v>
      </c>
      <c r="AL14" s="56">
        <f t="shared" si="0"/>
        <v>5.3863107376053059E-3</v>
      </c>
      <c r="AM14" s="56">
        <f t="shared" si="0"/>
        <v>8.5532142783579471E-2</v>
      </c>
    </row>
    <row r="15" spans="1:40" s="54" customFormat="1" hidden="1">
      <c r="A15" s="48">
        <f t="shared" si="2"/>
        <v>6</v>
      </c>
      <c r="B15" s="52"/>
      <c r="C15" s="52" t="s">
        <v>0</v>
      </c>
      <c r="D15" s="53">
        <f>'1.6_A'!AG12</f>
        <v>1173920</v>
      </c>
      <c r="E15" s="53">
        <f>'1.6_A'!C12</f>
        <v>1063</v>
      </c>
      <c r="F15" s="53">
        <f>'1.6_A'!E12</f>
        <v>984691</v>
      </c>
      <c r="G15" s="53">
        <f>'1.6_A'!G12</f>
        <v>14990</v>
      </c>
      <c r="H15" s="53">
        <f>'1.6_A'!I12</f>
        <v>32946</v>
      </c>
      <c r="I15" s="53">
        <f>'1.6_A'!K12</f>
        <v>983</v>
      </c>
      <c r="J15" s="53">
        <f>'1.6_A'!M12</f>
        <v>18412</v>
      </c>
      <c r="K15" s="53">
        <f>'1.6_A'!O12</f>
        <v>16204</v>
      </c>
      <c r="L15" s="53">
        <f>'1.6_A'!Q12</f>
        <v>19510</v>
      </c>
      <c r="M15" s="53">
        <f>'1.6_A'!S12</f>
        <v>12916</v>
      </c>
      <c r="N15" s="53">
        <f>'1.6_A'!U12</f>
        <v>20717</v>
      </c>
      <c r="O15" s="53">
        <f>'1.6_A'!W12</f>
        <v>10420</v>
      </c>
      <c r="P15" s="53">
        <f>'1.6_A'!Y12</f>
        <v>3628</v>
      </c>
      <c r="Q15" s="53">
        <f>'1.6_A'!AA12</f>
        <v>2880</v>
      </c>
      <c r="R15" s="53">
        <f>'1.6_A'!AC12</f>
        <v>1692</v>
      </c>
      <c r="S15" s="53">
        <f>'1.6_A'!AE12</f>
        <v>32868</v>
      </c>
      <c r="V15" s="52"/>
      <c r="W15" s="55" t="s">
        <v>0</v>
      </c>
      <c r="X15" s="56">
        <f t="shared" si="1"/>
        <v>1</v>
      </c>
      <c r="Y15" s="56">
        <f t="shared" si="0"/>
        <v>9.0551315251465178E-4</v>
      </c>
      <c r="Z15" s="56">
        <f t="shared" si="0"/>
        <v>0.83880588115033394</v>
      </c>
      <c r="AA15" s="56">
        <f t="shared" si="0"/>
        <v>1.2769183590023171E-2</v>
      </c>
      <c r="AB15" s="56">
        <f t="shared" si="0"/>
        <v>2.8064944800327108E-2</v>
      </c>
      <c r="AC15" s="56">
        <f t="shared" si="0"/>
        <v>8.3736540820498844E-4</v>
      </c>
      <c r="AD15" s="56">
        <f t="shared" si="0"/>
        <v>1.5684203352869019E-2</v>
      </c>
      <c r="AE15" s="56">
        <f t="shared" si="0"/>
        <v>1.3803325609922312E-2</v>
      </c>
      <c r="AF15" s="56">
        <f t="shared" si="0"/>
        <v>1.6619531143519148E-2</v>
      </c>
      <c r="AG15" s="56">
        <f t="shared" si="0"/>
        <v>1.1002453318795147E-2</v>
      </c>
      <c r="AH15" s="56">
        <f t="shared" si="0"/>
        <v>1.7647710235791196E-2</v>
      </c>
      <c r="AI15" s="56">
        <f t="shared" si="0"/>
        <v>8.8762436963336511E-3</v>
      </c>
      <c r="AJ15" s="56">
        <f t="shared" si="0"/>
        <v>3.0905002044432331E-3</v>
      </c>
      <c r="AK15" s="56">
        <f t="shared" si="0"/>
        <v>2.4533187951478806E-3</v>
      </c>
      <c r="AL15" s="56">
        <f t="shared" si="0"/>
        <v>1.4413247921493798E-3</v>
      </c>
      <c r="AM15" s="56">
        <f t="shared" si="0"/>
        <v>2.7998500749625187E-2</v>
      </c>
    </row>
    <row r="16" spans="1:40" s="48" customFormat="1">
      <c r="A16" s="48">
        <f t="shared" si="2"/>
        <v>7</v>
      </c>
      <c r="B16" s="52" t="s">
        <v>1709</v>
      </c>
      <c r="C16" s="52" t="s">
        <v>1526</v>
      </c>
      <c r="D16" s="53">
        <f>'1.6_A'!AG13</f>
        <v>266228</v>
      </c>
      <c r="E16" s="53" t="str">
        <f>'1.6_A'!C13</f>
        <v>X</v>
      </c>
      <c r="F16" s="53">
        <f>'1.6_A'!E13</f>
        <v>259323</v>
      </c>
      <c r="G16" s="53">
        <f>'1.6_A'!G13</f>
        <v>674</v>
      </c>
      <c r="H16" s="53">
        <f>'1.6_A'!I13</f>
        <v>913</v>
      </c>
      <c r="I16" s="53">
        <f>'1.6_A'!K13</f>
        <v>141</v>
      </c>
      <c r="J16" s="53">
        <f>'1.6_A'!M13</f>
        <v>1172</v>
      </c>
      <c r="K16" s="53">
        <f>'1.6_A'!O13</f>
        <v>1299</v>
      </c>
      <c r="L16" s="53">
        <f>'1.6_A'!Q13</f>
        <v>354</v>
      </c>
      <c r="M16" s="53">
        <f>'1.6_A'!S13</f>
        <v>429</v>
      </c>
      <c r="N16" s="53">
        <f>'1.6_A'!U13</f>
        <v>499</v>
      </c>
      <c r="O16" s="53">
        <f>'1.6_A'!W13</f>
        <v>198</v>
      </c>
      <c r="P16" s="53">
        <f>'1.6_A'!Y13</f>
        <v>252</v>
      </c>
      <c r="Q16" s="53" t="str">
        <f>'1.6_A'!AA13</f>
        <v>X</v>
      </c>
      <c r="R16" s="53">
        <f>'1.6_A'!AC13</f>
        <v>0</v>
      </c>
      <c r="S16" s="53">
        <f>'1.6_A'!AE13</f>
        <v>864</v>
      </c>
      <c r="V16" s="52" t="s">
        <v>1709</v>
      </c>
      <c r="W16" s="55" t="s">
        <v>1526</v>
      </c>
      <c r="X16" s="56">
        <f t="shared" si="1"/>
        <v>1</v>
      </c>
      <c r="Y16" s="56" t="e">
        <f t="shared" si="0"/>
        <v>#VALUE!</v>
      </c>
      <c r="Z16" s="56">
        <f t="shared" si="0"/>
        <v>0.97406358459666154</v>
      </c>
      <c r="AA16" s="56">
        <f t="shared" si="0"/>
        <v>2.5316645882476675E-3</v>
      </c>
      <c r="AB16" s="56">
        <f t="shared" si="0"/>
        <v>3.4293913487687244E-3</v>
      </c>
      <c r="AC16" s="56">
        <f t="shared" si="0"/>
        <v>5.2962122691828058E-4</v>
      </c>
      <c r="AD16" s="56">
        <f t="shared" si="0"/>
        <v>4.4022416875760624E-3</v>
      </c>
      <c r="AE16" s="56">
        <f t="shared" si="0"/>
        <v>4.8792764096939464E-3</v>
      </c>
      <c r="AF16" s="56">
        <f t="shared" si="0"/>
        <v>1.3296873356671724E-3</v>
      </c>
      <c r="AG16" s="56">
        <f t="shared" si="0"/>
        <v>1.6114007542407259E-3</v>
      </c>
      <c r="AH16" s="56">
        <f t="shared" si="0"/>
        <v>1.8743332782427092E-3</v>
      </c>
      <c r="AI16" s="56">
        <f t="shared" si="0"/>
        <v>7.437234250341812E-4</v>
      </c>
      <c r="AJ16" s="56">
        <f t="shared" si="0"/>
        <v>9.465570864071398E-4</v>
      </c>
      <c r="AK16" s="56" t="e">
        <f t="shared" si="0"/>
        <v>#VALUE!</v>
      </c>
      <c r="AL16" s="56">
        <f t="shared" si="0"/>
        <v>0</v>
      </c>
      <c r="AM16" s="56">
        <f t="shared" si="0"/>
        <v>3.2453385819673363E-3</v>
      </c>
    </row>
    <row r="17" spans="1:40" s="48" customFormat="1">
      <c r="A17" s="48">
        <f t="shared" si="2"/>
        <v>8</v>
      </c>
      <c r="B17" s="52"/>
      <c r="C17" s="52" t="s">
        <v>1528</v>
      </c>
      <c r="D17" s="53">
        <f>'1.6_A'!AG14</f>
        <v>53253</v>
      </c>
      <c r="E17" s="53">
        <f>'1.6_A'!C14</f>
        <v>164</v>
      </c>
      <c r="F17" s="53">
        <f>'1.6_A'!E14</f>
        <v>29424</v>
      </c>
      <c r="G17" s="53">
        <f>'1.6_A'!G14</f>
        <v>712</v>
      </c>
      <c r="H17" s="53">
        <f>'1.6_A'!I14</f>
        <v>3159</v>
      </c>
      <c r="I17" s="53">
        <f>'1.6_A'!K14</f>
        <v>0</v>
      </c>
      <c r="J17" s="53">
        <f>'1.6_A'!M14</f>
        <v>4153</v>
      </c>
      <c r="K17" s="53">
        <f>'1.6_A'!O14</f>
        <v>3995</v>
      </c>
      <c r="L17" s="53">
        <f>'1.6_A'!Q14</f>
        <v>3822</v>
      </c>
      <c r="M17" s="53">
        <f>'1.6_A'!S14</f>
        <v>1141</v>
      </c>
      <c r="N17" s="53">
        <f>'1.6_A'!U14</f>
        <v>1250</v>
      </c>
      <c r="O17" s="53">
        <f>'1.6_A'!W14</f>
        <v>770</v>
      </c>
      <c r="P17" s="53">
        <f>'1.6_A'!Y14</f>
        <v>661</v>
      </c>
      <c r="Q17" s="53">
        <f>'1.6_A'!AA14</f>
        <v>380</v>
      </c>
      <c r="R17" s="53">
        <f>'1.6_A'!AC14</f>
        <v>270</v>
      </c>
      <c r="S17" s="53">
        <f>'1.6_A'!AE14</f>
        <v>3351</v>
      </c>
      <c r="V17" s="52"/>
      <c r="W17" s="55" t="s">
        <v>1528</v>
      </c>
      <c r="X17" s="56">
        <f t="shared" si="1"/>
        <v>1</v>
      </c>
      <c r="Y17" s="56">
        <f t="shared" si="0"/>
        <v>3.079638705800612E-3</v>
      </c>
      <c r="Z17" s="56">
        <f t="shared" si="0"/>
        <v>0.55253225170412934</v>
      </c>
      <c r="AA17" s="56">
        <f t="shared" si="0"/>
        <v>1.3370138771524608E-2</v>
      </c>
      <c r="AB17" s="56">
        <f t="shared" si="0"/>
        <v>5.9320601656244719E-2</v>
      </c>
      <c r="AC17" s="56">
        <f t="shared" si="0"/>
        <v>0</v>
      </c>
      <c r="AD17" s="56">
        <f t="shared" si="0"/>
        <v>7.7986216738963068E-2</v>
      </c>
      <c r="AE17" s="56">
        <f t="shared" si="0"/>
        <v>7.5019247741911252E-2</v>
      </c>
      <c r="AF17" s="56">
        <f t="shared" si="0"/>
        <v>7.1770604472987443E-2</v>
      </c>
      <c r="AG17" s="56">
        <f t="shared" si="0"/>
        <v>2.1426022947064013E-2</v>
      </c>
      <c r="AH17" s="56">
        <f t="shared" si="0"/>
        <v>2.3472855989333935E-2</v>
      </c>
      <c r="AI17" s="56">
        <f t="shared" si="0"/>
        <v>1.4459279289429703E-2</v>
      </c>
      <c r="AJ17" s="56">
        <f t="shared" si="0"/>
        <v>1.2412446247159785E-2</v>
      </c>
      <c r="AK17" s="56">
        <f t="shared" si="0"/>
        <v>7.1357482207575164E-3</v>
      </c>
      <c r="AL17" s="56">
        <f t="shared" si="0"/>
        <v>5.0701368936961295E-3</v>
      </c>
      <c r="AM17" s="56">
        <f t="shared" si="0"/>
        <v>6.2926032336206417E-2</v>
      </c>
    </row>
    <row r="18" spans="1:40" s="48" customFormat="1" hidden="1">
      <c r="A18" s="48">
        <f t="shared" si="2"/>
        <v>9</v>
      </c>
      <c r="B18" s="52"/>
      <c r="C18" s="52" t="s">
        <v>0</v>
      </c>
      <c r="D18" s="53">
        <f>'1.6_A'!AG15</f>
        <v>319481</v>
      </c>
      <c r="E18" s="53">
        <f>'1.6_A'!C15</f>
        <v>213</v>
      </c>
      <c r="F18" s="53">
        <f>'1.6_A'!E15</f>
        <v>288748</v>
      </c>
      <c r="G18" s="53">
        <f>'1.6_A'!G15</f>
        <v>1386</v>
      </c>
      <c r="H18" s="53">
        <f>'1.6_A'!I15</f>
        <v>4072</v>
      </c>
      <c r="I18" s="53">
        <f>'1.6_A'!K15</f>
        <v>141</v>
      </c>
      <c r="J18" s="53">
        <f>'1.6_A'!M15</f>
        <v>5325</v>
      </c>
      <c r="K18" s="53">
        <f>'1.6_A'!O15</f>
        <v>5294</v>
      </c>
      <c r="L18" s="53">
        <f>'1.6_A'!Q15</f>
        <v>4176</v>
      </c>
      <c r="M18" s="53">
        <f>'1.6_A'!S15</f>
        <v>1570</v>
      </c>
      <c r="N18" s="53">
        <f>'1.6_A'!U15</f>
        <v>1749</v>
      </c>
      <c r="O18" s="53">
        <f>'1.6_A'!W15</f>
        <v>968</v>
      </c>
      <c r="P18" s="53">
        <f>'1.6_A'!Y15</f>
        <v>913</v>
      </c>
      <c r="Q18" s="53">
        <f>'1.6_A'!AA15</f>
        <v>441</v>
      </c>
      <c r="R18" s="53">
        <f>'1.6_A'!AC15</f>
        <v>270</v>
      </c>
      <c r="S18" s="53">
        <f>'1.6_A'!AE15</f>
        <v>4215</v>
      </c>
      <c r="V18" s="52"/>
      <c r="W18" s="55" t="s">
        <v>0</v>
      </c>
      <c r="X18" s="56">
        <f t="shared" si="1"/>
        <v>1</v>
      </c>
      <c r="Y18" s="56">
        <f t="shared" si="0"/>
        <v>6.6670631430351104E-4</v>
      </c>
      <c r="Z18" s="56">
        <f t="shared" si="0"/>
        <v>0.90380335606812301</v>
      </c>
      <c r="AA18" s="56">
        <f t="shared" si="0"/>
        <v>4.3382861578622825E-3</v>
      </c>
      <c r="AB18" s="56">
        <f t="shared" si="0"/>
        <v>1.2745671886591065E-2</v>
      </c>
      <c r="AC18" s="56">
        <f t="shared" si="0"/>
        <v>4.4134079960936643E-4</v>
      </c>
      <c r="AD18" s="56">
        <f t="shared" si="0"/>
        <v>1.6667657857587774E-2</v>
      </c>
      <c r="AE18" s="56">
        <f t="shared" si="0"/>
        <v>1.6570625483205575E-2</v>
      </c>
      <c r="AF18" s="56">
        <f t="shared" si="0"/>
        <v>1.3071199852260384E-2</v>
      </c>
      <c r="AG18" s="56">
        <f t="shared" si="0"/>
        <v>4.9142202509695415E-3</v>
      </c>
      <c r="AH18" s="56">
        <f t="shared" si="0"/>
        <v>5.4745039611119282E-3</v>
      </c>
      <c r="AI18" s="56">
        <f t="shared" si="0"/>
        <v>3.0299141419990547E-3</v>
      </c>
      <c r="AJ18" s="56">
        <f t="shared" si="0"/>
        <v>2.8577599293854719E-3</v>
      </c>
      <c r="AK18" s="56">
        <f t="shared" si="0"/>
        <v>1.3803637775016355E-3</v>
      </c>
      <c r="AL18" s="56">
        <f t="shared" si="0"/>
        <v>8.4512068010304212E-4</v>
      </c>
      <c r="AM18" s="56">
        <f t="shared" si="0"/>
        <v>1.3193272839386381E-2</v>
      </c>
    </row>
    <row r="19" spans="1:40" s="48" customFormat="1">
      <c r="A19" s="48">
        <f t="shared" si="2"/>
        <v>10</v>
      </c>
      <c r="B19" s="52" t="s">
        <v>1710</v>
      </c>
      <c r="C19" s="52" t="s">
        <v>1526</v>
      </c>
      <c r="D19" s="53">
        <f>'1.6_A'!AG16</f>
        <v>100977</v>
      </c>
      <c r="E19" s="53" t="str">
        <f>'1.6_A'!C16</f>
        <v>X</v>
      </c>
      <c r="F19" s="53">
        <f>'1.6_A'!E16</f>
        <v>98169</v>
      </c>
      <c r="G19" s="53">
        <f>'1.6_A'!G16</f>
        <v>756</v>
      </c>
      <c r="H19" s="53">
        <f>'1.6_A'!I16</f>
        <v>427</v>
      </c>
      <c r="I19" s="53">
        <f>'1.6_A'!K16</f>
        <v>235</v>
      </c>
      <c r="J19" s="53">
        <f>'1.6_A'!M16</f>
        <v>341</v>
      </c>
      <c r="K19" s="53" t="str">
        <f>'1.6_A'!O16</f>
        <v>X</v>
      </c>
      <c r="L19" s="53">
        <f>'1.6_A'!Q16</f>
        <v>0</v>
      </c>
      <c r="M19" s="53">
        <f>'1.6_A'!S16</f>
        <v>171</v>
      </c>
      <c r="N19" s="53">
        <f>'1.6_A'!U16</f>
        <v>283</v>
      </c>
      <c r="O19" s="53">
        <f>'1.6_A'!W16</f>
        <v>31</v>
      </c>
      <c r="P19" s="53" t="str">
        <f>'1.6_A'!Y16</f>
        <v>X</v>
      </c>
      <c r="Q19" s="53">
        <f>'1.6_A'!AA16</f>
        <v>0</v>
      </c>
      <c r="R19" s="53">
        <f>'1.6_A'!AC16</f>
        <v>0</v>
      </c>
      <c r="S19" s="53">
        <f>'1.6_A'!AE16</f>
        <v>405</v>
      </c>
      <c r="V19" s="52" t="s">
        <v>1710</v>
      </c>
      <c r="W19" s="55" t="s">
        <v>1526</v>
      </c>
      <c r="X19" s="56">
        <f t="shared" si="1"/>
        <v>1</v>
      </c>
      <c r="Y19" s="56" t="e">
        <f t="shared" si="0"/>
        <v>#VALUE!</v>
      </c>
      <c r="Z19" s="56">
        <f t="shared" si="0"/>
        <v>0.97219168721590066</v>
      </c>
      <c r="AA19" s="56">
        <f t="shared" si="0"/>
        <v>7.4868534418729019E-3</v>
      </c>
      <c r="AB19" s="56">
        <f t="shared" si="0"/>
        <v>4.2286857403171021E-3</v>
      </c>
      <c r="AC19" s="56">
        <f t="shared" si="0"/>
        <v>2.3272626439684286E-3</v>
      </c>
      <c r="AD19" s="56">
        <f t="shared" si="0"/>
        <v>3.3770066450775921E-3</v>
      </c>
      <c r="AE19" s="56" t="e">
        <f t="shared" si="0"/>
        <v>#VALUE!</v>
      </c>
      <c r="AF19" s="56">
        <f t="shared" si="0"/>
        <v>0</v>
      </c>
      <c r="AG19" s="56">
        <f t="shared" si="0"/>
        <v>1.6934549451855373E-3</v>
      </c>
      <c r="AH19" s="56">
        <f t="shared" si="0"/>
        <v>2.8026184180555969E-3</v>
      </c>
      <c r="AI19" s="56">
        <f t="shared" si="0"/>
        <v>3.0700060409796288E-4</v>
      </c>
      <c r="AJ19" s="56" t="e">
        <f t="shared" si="0"/>
        <v>#VALUE!</v>
      </c>
      <c r="AK19" s="56">
        <f t="shared" si="0"/>
        <v>0</v>
      </c>
      <c r="AL19" s="56">
        <f t="shared" si="0"/>
        <v>0</v>
      </c>
      <c r="AM19" s="56">
        <f t="shared" si="0"/>
        <v>4.0108143438604832E-3</v>
      </c>
    </row>
    <row r="20" spans="1:40" s="54" customFormat="1">
      <c r="A20" s="48">
        <f t="shared" si="2"/>
        <v>11</v>
      </c>
      <c r="B20" s="52"/>
      <c r="C20" s="52" t="s">
        <v>1528</v>
      </c>
      <c r="D20" s="53">
        <f>'1.6_A'!AG17</f>
        <v>23806</v>
      </c>
      <c r="E20" s="53" t="str">
        <f>'1.6_A'!C17</f>
        <v>X</v>
      </c>
      <c r="F20" s="53">
        <f>'1.6_A'!E17</f>
        <v>13644</v>
      </c>
      <c r="G20" s="53">
        <f>'1.6_A'!G17</f>
        <v>232</v>
      </c>
      <c r="H20" s="53">
        <f>'1.6_A'!I17</f>
        <v>1255</v>
      </c>
      <c r="I20" s="53">
        <f>'1.6_A'!K17</f>
        <v>0</v>
      </c>
      <c r="J20" s="53">
        <f>'1.6_A'!M17</f>
        <v>1432</v>
      </c>
      <c r="K20" s="53">
        <f>'1.6_A'!O17</f>
        <v>2194</v>
      </c>
      <c r="L20" s="53">
        <f>'1.6_A'!Q17</f>
        <v>1006</v>
      </c>
      <c r="M20" s="53">
        <f>'1.6_A'!S17</f>
        <v>324</v>
      </c>
      <c r="N20" s="53">
        <f>'1.6_A'!U17</f>
        <v>898</v>
      </c>
      <c r="O20" s="53">
        <f>'1.6_A'!W17</f>
        <v>219</v>
      </c>
      <c r="P20" s="53">
        <f>'1.6_A'!Y17</f>
        <v>379</v>
      </c>
      <c r="Q20" s="53" t="str">
        <f>'1.6_A'!AA17</f>
        <v>X</v>
      </c>
      <c r="R20" s="53">
        <f>'1.6_A'!AC17</f>
        <v>284</v>
      </c>
      <c r="S20" s="53">
        <f>'1.6_A'!AE17</f>
        <v>1847</v>
      </c>
      <c r="V20" s="52"/>
      <c r="W20" s="55" t="s">
        <v>1528</v>
      </c>
      <c r="X20" s="56">
        <f t="shared" si="1"/>
        <v>1</v>
      </c>
      <c r="Y20" s="56" t="e">
        <f t="shared" si="0"/>
        <v>#VALUE!</v>
      </c>
      <c r="Z20" s="56">
        <f t="shared" si="0"/>
        <v>0.57313282365790141</v>
      </c>
      <c r="AA20" s="56">
        <f t="shared" si="0"/>
        <v>9.7454423254641695E-3</v>
      </c>
      <c r="AB20" s="56">
        <f t="shared" si="0"/>
        <v>5.2717802234730743E-2</v>
      </c>
      <c r="AC20" s="56">
        <f t="shared" si="0"/>
        <v>0</v>
      </c>
      <c r="AD20" s="56">
        <f t="shared" si="0"/>
        <v>6.0152902629589181E-2</v>
      </c>
      <c r="AE20" s="56">
        <f t="shared" si="0"/>
        <v>9.2161639922708566E-2</v>
      </c>
      <c r="AF20" s="56">
        <f t="shared" si="0"/>
        <v>4.2258254221624804E-2</v>
      </c>
      <c r="AG20" s="56">
        <f t="shared" si="0"/>
        <v>1.3610014282113753E-2</v>
      </c>
      <c r="AH20" s="56">
        <f t="shared" si="0"/>
        <v>3.7721582794253548E-2</v>
      </c>
      <c r="AI20" s="56">
        <f t="shared" si="0"/>
        <v>9.1993615055028146E-3</v>
      </c>
      <c r="AJ20" s="56">
        <f t="shared" si="0"/>
        <v>1.5920356212719481E-2</v>
      </c>
      <c r="AK20" s="56" t="e">
        <f t="shared" si="0"/>
        <v>#VALUE!</v>
      </c>
      <c r="AL20" s="56">
        <f t="shared" si="0"/>
        <v>1.1929765605309586E-2</v>
      </c>
      <c r="AM20" s="56">
        <f t="shared" si="0"/>
        <v>7.7585482651432405E-2</v>
      </c>
    </row>
    <row r="21" spans="1:40" s="54" customFormat="1" hidden="1">
      <c r="A21" s="48">
        <f t="shared" si="2"/>
        <v>12</v>
      </c>
      <c r="B21" s="52"/>
      <c r="C21" s="52" t="s">
        <v>0</v>
      </c>
      <c r="D21" s="53">
        <f>'1.6_A'!AG18</f>
        <v>124783</v>
      </c>
      <c r="E21" s="53">
        <f>'1.6_A'!C18</f>
        <v>61</v>
      </c>
      <c r="F21" s="53">
        <f>'1.6_A'!E18</f>
        <v>111813</v>
      </c>
      <c r="G21" s="53">
        <f>'1.6_A'!G18</f>
        <v>989</v>
      </c>
      <c r="H21" s="53">
        <f>'1.6_A'!I18</f>
        <v>1682</v>
      </c>
      <c r="I21" s="53">
        <f>'1.6_A'!K18</f>
        <v>235</v>
      </c>
      <c r="J21" s="53">
        <f>'1.6_A'!M18</f>
        <v>1773</v>
      </c>
      <c r="K21" s="53">
        <f>'1.6_A'!O18</f>
        <v>2293</v>
      </c>
      <c r="L21" s="53">
        <f>'1.6_A'!Q18</f>
        <v>1006</v>
      </c>
      <c r="M21" s="53">
        <f>'1.6_A'!S18</f>
        <v>496</v>
      </c>
      <c r="N21" s="53">
        <f>'1.6_A'!U18</f>
        <v>1181</v>
      </c>
      <c r="O21" s="53">
        <f>'1.6_A'!W18</f>
        <v>250</v>
      </c>
      <c r="P21" s="53">
        <f>'1.6_A'!Y18</f>
        <v>408</v>
      </c>
      <c r="Q21" s="53">
        <f>'1.6_A'!AA18</f>
        <v>58</v>
      </c>
      <c r="R21" s="53">
        <f>'1.6_A'!AC18</f>
        <v>284</v>
      </c>
      <c r="S21" s="53">
        <f>'1.6_A'!AE18</f>
        <v>2252</v>
      </c>
      <c r="V21" s="52"/>
      <c r="W21" s="55" t="s">
        <v>0</v>
      </c>
      <c r="X21" s="56">
        <f t="shared" si="1"/>
        <v>1</v>
      </c>
      <c r="Y21" s="56">
        <f t="shared" si="0"/>
        <v>4.8884864124119475E-4</v>
      </c>
      <c r="Z21" s="56">
        <f t="shared" si="0"/>
        <v>0.89605955939510995</v>
      </c>
      <c r="AA21" s="56">
        <f t="shared" si="0"/>
        <v>7.92575911782855E-3</v>
      </c>
      <c r="AB21" s="56">
        <f t="shared" si="0"/>
        <v>1.3479400238814582E-2</v>
      </c>
      <c r="AC21" s="56">
        <f t="shared" si="0"/>
        <v>1.8832693556013239E-3</v>
      </c>
      <c r="AD21" s="56">
        <f t="shared" si="0"/>
        <v>1.4208666244600626E-2</v>
      </c>
      <c r="AE21" s="56">
        <f t="shared" si="0"/>
        <v>1.8375900563378025E-2</v>
      </c>
      <c r="AF21" s="56">
        <f t="shared" si="0"/>
        <v>8.0619956244039649E-3</v>
      </c>
      <c r="AG21" s="56">
        <f t="shared" si="0"/>
        <v>3.9749004271415174E-3</v>
      </c>
      <c r="AH21" s="56">
        <f t="shared" si="0"/>
        <v>9.4644302509155898E-3</v>
      </c>
      <c r="AI21" s="56">
        <f t="shared" si="0"/>
        <v>2.0034780378737488E-3</v>
      </c>
      <c r="AJ21" s="56">
        <f t="shared" si="0"/>
        <v>3.2696761578099582E-3</v>
      </c>
      <c r="AK21" s="56">
        <f t="shared" si="0"/>
        <v>4.648069047867097E-4</v>
      </c>
      <c r="AL21" s="56">
        <f t="shared" si="0"/>
        <v>2.2759510510245787E-3</v>
      </c>
      <c r="AM21" s="56">
        <f t="shared" si="0"/>
        <v>1.8047330165166728E-2</v>
      </c>
    </row>
    <row r="22" spans="1:40" s="54" customFormat="1">
      <c r="A22" s="48">
        <f t="shared" si="2"/>
        <v>13</v>
      </c>
      <c r="B22" s="52" t="s">
        <v>1711</v>
      </c>
      <c r="C22" s="52" t="s">
        <v>1526</v>
      </c>
      <c r="D22" s="53">
        <f>'1.6_A'!AG19</f>
        <v>30942</v>
      </c>
      <c r="E22" s="53" t="str">
        <f>'1.6_A'!C19</f>
        <v>X</v>
      </c>
      <c r="F22" s="53">
        <f>'1.6_A'!E19</f>
        <v>30362</v>
      </c>
      <c r="G22" s="53">
        <f>'1.6_A'!G19</f>
        <v>0</v>
      </c>
      <c r="H22" s="53">
        <f>'1.6_A'!I19</f>
        <v>145</v>
      </c>
      <c r="I22" s="53" t="str">
        <f>'1.6_A'!K19</f>
        <v xml:space="preserve">   NA</v>
      </c>
      <c r="J22" s="53" t="str">
        <f>'1.6_A'!M19</f>
        <v>X</v>
      </c>
      <c r="K22" s="53">
        <f>'1.6_A'!O19</f>
        <v>142</v>
      </c>
      <c r="L22" s="53">
        <f>'1.6_A'!Q19</f>
        <v>0</v>
      </c>
      <c r="M22" s="53" t="str">
        <f>'1.6_A'!S19</f>
        <v>X</v>
      </c>
      <c r="N22" s="53" t="str">
        <f>'1.6_A'!U19</f>
        <v>X</v>
      </c>
      <c r="O22" s="53" t="str">
        <f>'1.6_A'!W19</f>
        <v>X</v>
      </c>
      <c r="P22" s="53" t="str">
        <f>'1.6_A'!Y19</f>
        <v xml:space="preserve">   NA</v>
      </c>
      <c r="Q22" s="53">
        <f>'1.6_A'!AA19</f>
        <v>0</v>
      </c>
      <c r="R22" s="53">
        <f>'1.6_A'!AC19</f>
        <v>32</v>
      </c>
      <c r="S22" s="53">
        <f>'1.6_A'!AE19</f>
        <v>27</v>
      </c>
      <c r="V22" s="52" t="s">
        <v>1711</v>
      </c>
      <c r="W22" s="55" t="s">
        <v>1526</v>
      </c>
      <c r="X22" s="56">
        <f t="shared" si="1"/>
        <v>1</v>
      </c>
      <c r="Y22" s="56" t="e">
        <f t="shared" si="0"/>
        <v>#VALUE!</v>
      </c>
      <c r="Z22" s="56">
        <f t="shared" si="0"/>
        <v>0.98125525176135997</v>
      </c>
      <c r="AA22" s="56">
        <f t="shared" si="0"/>
        <v>0</v>
      </c>
      <c r="AB22" s="56">
        <f t="shared" si="0"/>
        <v>4.6861870596600092E-3</v>
      </c>
      <c r="AC22" s="56" t="e">
        <f t="shared" si="0"/>
        <v>#VALUE!</v>
      </c>
      <c r="AD22" s="56" t="e">
        <f t="shared" si="0"/>
        <v>#VALUE!</v>
      </c>
      <c r="AE22" s="56">
        <f t="shared" si="0"/>
        <v>4.5892314653222157E-3</v>
      </c>
      <c r="AF22" s="56">
        <f t="shared" si="0"/>
        <v>0</v>
      </c>
      <c r="AG22" s="56" t="e">
        <f t="shared" si="0"/>
        <v>#VALUE!</v>
      </c>
      <c r="AH22" s="56" t="e">
        <f t="shared" si="0"/>
        <v>#VALUE!</v>
      </c>
      <c r="AI22" s="56" t="e">
        <f t="shared" si="0"/>
        <v>#VALUE!</v>
      </c>
      <c r="AJ22" s="56" t="e">
        <f t="shared" si="0"/>
        <v>#VALUE!</v>
      </c>
      <c r="AK22" s="56">
        <f t="shared" si="0"/>
        <v>0</v>
      </c>
      <c r="AL22" s="56">
        <f t="shared" si="0"/>
        <v>1.0341930062697951E-3</v>
      </c>
      <c r="AM22" s="56">
        <f t="shared" si="0"/>
        <v>8.7260034904013963E-4</v>
      </c>
    </row>
    <row r="23" spans="1:40" s="54" customFormat="1">
      <c r="A23" s="48">
        <f t="shared" si="2"/>
        <v>14</v>
      </c>
      <c r="B23" s="52"/>
      <c r="C23" s="52" t="s">
        <v>1528</v>
      </c>
      <c r="D23" s="53">
        <f>'1.6_A'!AG20</f>
        <v>4321</v>
      </c>
      <c r="E23" s="53">
        <f>'1.6_A'!C20</f>
        <v>0</v>
      </c>
      <c r="F23" s="53">
        <f>'1.6_A'!E20</f>
        <v>2405</v>
      </c>
      <c r="G23" s="53">
        <f>'1.6_A'!G20</f>
        <v>110</v>
      </c>
      <c r="H23" s="53">
        <f>'1.6_A'!I20</f>
        <v>253</v>
      </c>
      <c r="I23" s="53" t="str">
        <f>'1.6_A'!K20</f>
        <v xml:space="preserve">   NA</v>
      </c>
      <c r="J23" s="53">
        <f>'1.6_A'!M20</f>
        <v>206</v>
      </c>
      <c r="K23" s="53" t="str">
        <f>'1.6_A'!O20</f>
        <v>X</v>
      </c>
      <c r="L23" s="53">
        <f>'1.6_A'!Q20</f>
        <v>294</v>
      </c>
      <c r="M23" s="53" t="str">
        <f>'1.6_A'!S20</f>
        <v>X</v>
      </c>
      <c r="N23" s="53">
        <f>'1.6_A'!U20</f>
        <v>394</v>
      </c>
      <c r="O23" s="53">
        <f>'1.6_A'!W20</f>
        <v>0</v>
      </c>
      <c r="P23" s="53" t="str">
        <f>'1.6_A'!Y20</f>
        <v xml:space="preserve">   NA</v>
      </c>
      <c r="Q23" s="53" t="str">
        <f>'1.6_A'!AA20</f>
        <v>X</v>
      </c>
      <c r="R23" s="53">
        <f>'1.6_A'!AC20</f>
        <v>66</v>
      </c>
      <c r="S23" s="53">
        <f>'1.6_A'!AE20</f>
        <v>339</v>
      </c>
      <c r="V23" s="52"/>
      <c r="W23" s="55" t="s">
        <v>1528</v>
      </c>
      <c r="X23" s="56">
        <f t="shared" si="1"/>
        <v>1</v>
      </c>
      <c r="Y23" s="56">
        <f t="shared" si="1"/>
        <v>0</v>
      </c>
      <c r="Z23" s="56">
        <f t="shared" si="1"/>
        <v>0.55658412404535984</v>
      </c>
      <c r="AA23" s="56">
        <f t="shared" si="1"/>
        <v>2.5457070122656793E-2</v>
      </c>
      <c r="AB23" s="56">
        <f t="shared" si="1"/>
        <v>5.855126128211062E-2</v>
      </c>
      <c r="AC23" s="56" t="e">
        <f t="shared" si="1"/>
        <v>#VALUE!</v>
      </c>
      <c r="AD23" s="56">
        <f t="shared" si="1"/>
        <v>4.7674149502429992E-2</v>
      </c>
      <c r="AE23" s="56" t="e">
        <f t="shared" si="1"/>
        <v>#VALUE!</v>
      </c>
      <c r="AF23" s="56">
        <f t="shared" si="1"/>
        <v>6.8039805600555434E-2</v>
      </c>
      <c r="AG23" s="56" t="e">
        <f t="shared" si="1"/>
        <v>#VALUE!</v>
      </c>
      <c r="AH23" s="56">
        <f t="shared" si="1"/>
        <v>9.1182596621152509E-2</v>
      </c>
      <c r="AI23" s="56">
        <f t="shared" si="1"/>
        <v>0</v>
      </c>
      <c r="AJ23" s="56" t="e">
        <f t="shared" si="1"/>
        <v>#VALUE!</v>
      </c>
      <c r="AK23" s="56" t="e">
        <f t="shared" si="1"/>
        <v>#VALUE!</v>
      </c>
      <c r="AL23" s="56">
        <f t="shared" si="1"/>
        <v>1.5274242073594076E-2</v>
      </c>
      <c r="AM23" s="56">
        <f t="shared" si="1"/>
        <v>7.8454061559824109E-2</v>
      </c>
    </row>
    <row r="24" spans="1:40" s="54" customFormat="1" hidden="1">
      <c r="A24" s="48">
        <f t="shared" si="2"/>
        <v>15</v>
      </c>
      <c r="B24" s="52"/>
      <c r="C24" s="52" t="s">
        <v>0</v>
      </c>
      <c r="D24" s="53">
        <f>'1.6_A'!AG21</f>
        <v>35263</v>
      </c>
      <c r="E24" s="53">
        <f>'1.6_A'!C21</f>
        <v>31</v>
      </c>
      <c r="F24" s="53">
        <f>'1.6_A'!E21</f>
        <v>32767</v>
      </c>
      <c r="G24" s="53">
        <f>'1.6_A'!G21</f>
        <v>110</v>
      </c>
      <c r="H24" s="53">
        <f>'1.6_A'!I21</f>
        <v>398</v>
      </c>
      <c r="I24" s="53" t="str">
        <f>'1.6_A'!K21</f>
        <v xml:space="preserve">   NA</v>
      </c>
      <c r="J24" s="53">
        <f>'1.6_A'!M21</f>
        <v>295</v>
      </c>
      <c r="K24" s="53">
        <f>'1.6_A'!O21</f>
        <v>252</v>
      </c>
      <c r="L24" s="53">
        <f>'1.6_A'!Q21</f>
        <v>294</v>
      </c>
      <c r="M24" s="53">
        <f>'1.6_A'!S21</f>
        <v>138</v>
      </c>
      <c r="N24" s="53">
        <f>'1.6_A'!U21</f>
        <v>452</v>
      </c>
      <c r="O24" s="53">
        <f>'1.6_A'!W21</f>
        <v>29</v>
      </c>
      <c r="P24" s="53" t="str">
        <f>'1.6_A'!Y21</f>
        <v xml:space="preserve">   NA</v>
      </c>
      <c r="Q24" s="53">
        <f>'1.6_A'!AA21</f>
        <v>34</v>
      </c>
      <c r="R24" s="53">
        <f>'1.6_A'!AC21</f>
        <v>98</v>
      </c>
      <c r="S24" s="53">
        <f>'1.6_A'!AE21</f>
        <v>366</v>
      </c>
      <c r="V24" s="52"/>
      <c r="W24" s="55" t="s">
        <v>0</v>
      </c>
      <c r="X24" s="56">
        <f t="shared" si="1"/>
        <v>1</v>
      </c>
      <c r="Y24" s="56">
        <f t="shared" si="1"/>
        <v>8.7910841391827127E-4</v>
      </c>
      <c r="Z24" s="56">
        <f t="shared" si="1"/>
        <v>0.92921759351161271</v>
      </c>
      <c r="AA24" s="56">
        <f t="shared" si="1"/>
        <v>3.1194169526132208E-3</v>
      </c>
      <c r="AB24" s="56">
        <f t="shared" si="1"/>
        <v>1.128661770127329E-2</v>
      </c>
      <c r="AC24" s="56" t="e">
        <f t="shared" si="1"/>
        <v>#VALUE!</v>
      </c>
      <c r="AD24" s="56">
        <f t="shared" si="1"/>
        <v>8.3657091001900011E-3</v>
      </c>
      <c r="AE24" s="56">
        <f t="shared" si="1"/>
        <v>7.1463006550775603E-3</v>
      </c>
      <c r="AF24" s="56">
        <f t="shared" si="1"/>
        <v>8.3373507642571527E-3</v>
      </c>
      <c r="AG24" s="56">
        <f t="shared" si="1"/>
        <v>3.9134503587329493E-3</v>
      </c>
      <c r="AH24" s="56">
        <f t="shared" si="1"/>
        <v>1.2817967841647052E-2</v>
      </c>
      <c r="AI24" s="56">
        <f t="shared" si="1"/>
        <v>8.223917420525764E-4</v>
      </c>
      <c r="AJ24" s="56" t="e">
        <f t="shared" si="1"/>
        <v>#VALUE!</v>
      </c>
      <c r="AK24" s="56">
        <f t="shared" si="1"/>
        <v>9.6418342171681367E-4</v>
      </c>
      <c r="AL24" s="56">
        <f t="shared" si="1"/>
        <v>2.7791169214190512E-3</v>
      </c>
      <c r="AM24" s="56">
        <f t="shared" si="1"/>
        <v>1.037915095142217E-2</v>
      </c>
    </row>
    <row r="25" spans="1:40" s="54" customFormat="1">
      <c r="A25" s="48">
        <f>A12+1</f>
        <v>19</v>
      </c>
      <c r="B25" s="54" t="s">
        <v>1712</v>
      </c>
      <c r="C25" s="52" t="s">
        <v>1526</v>
      </c>
      <c r="D25" s="53">
        <f>'1.6_A'!AG25</f>
        <v>408142</v>
      </c>
      <c r="E25" s="53">
        <f>'1.6_A'!C25</f>
        <v>97</v>
      </c>
      <c r="F25" s="53">
        <f>'1.6_A'!E25</f>
        <v>396005</v>
      </c>
      <c r="G25" s="53">
        <f>'1.6_A'!G25</f>
        <v>1644</v>
      </c>
      <c r="H25" s="53">
        <f>'1.6_A'!I25</f>
        <v>1626</v>
      </c>
      <c r="I25" s="53">
        <f>'1.6_A'!K25</f>
        <v>249</v>
      </c>
      <c r="J25" s="53">
        <f>'1.6_A'!M25</f>
        <v>1873</v>
      </c>
      <c r="K25" s="53">
        <f>'1.6_A'!O25</f>
        <v>810</v>
      </c>
      <c r="L25" s="53">
        <f>'1.6_A'!Q25</f>
        <v>417</v>
      </c>
      <c r="M25" s="53">
        <f>'1.6_A'!S25</f>
        <v>815</v>
      </c>
      <c r="N25" s="53">
        <f>'1.6_A'!U25</f>
        <v>1070</v>
      </c>
      <c r="O25" s="53">
        <f>'1.6_A'!W25</f>
        <v>613</v>
      </c>
      <c r="P25" s="53">
        <f>'1.6_A'!Y25</f>
        <v>188</v>
      </c>
      <c r="Q25" s="53">
        <f>'1.6_A'!AA25</f>
        <v>170</v>
      </c>
      <c r="R25" s="53">
        <f>'1.6_A'!AC25</f>
        <v>47</v>
      </c>
      <c r="S25" s="53">
        <f>'1.6_A'!AE25</f>
        <v>2517</v>
      </c>
      <c r="V25" s="54" t="s">
        <v>1712</v>
      </c>
      <c r="W25" s="55" t="s">
        <v>1526</v>
      </c>
      <c r="X25" s="56">
        <f t="shared" si="1"/>
        <v>1</v>
      </c>
      <c r="Y25" s="56">
        <f t="shared" si="1"/>
        <v>2.3766238221011314E-4</v>
      </c>
      <c r="Z25" s="56">
        <f t="shared" si="1"/>
        <v>0.97026280069191606</v>
      </c>
      <c r="AA25" s="56">
        <f t="shared" si="1"/>
        <v>4.0280098593136705E-3</v>
      </c>
      <c r="AB25" s="56">
        <f t="shared" si="1"/>
        <v>3.9839075615839582E-3</v>
      </c>
      <c r="AC25" s="56">
        <f t="shared" si="1"/>
        <v>6.1008178526101209E-4</v>
      </c>
      <c r="AD25" s="56">
        <f t="shared" si="1"/>
        <v>4.5890890915416694E-3</v>
      </c>
      <c r="AE25" s="56">
        <f t="shared" si="1"/>
        <v>1.9846033978370274E-3</v>
      </c>
      <c r="AF25" s="56">
        <f t="shared" si="1"/>
        <v>1.0217032307383216E-3</v>
      </c>
      <c r="AG25" s="56">
        <f t="shared" si="1"/>
        <v>1.9968540360952806E-3</v>
      </c>
      <c r="AH25" s="56">
        <f t="shared" si="1"/>
        <v>2.6216365872661967E-3</v>
      </c>
      <c r="AI25" s="56">
        <f t="shared" si="1"/>
        <v>1.501928250461849E-3</v>
      </c>
      <c r="AJ25" s="56">
        <f t="shared" si="1"/>
        <v>4.606239985103224E-4</v>
      </c>
      <c r="AK25" s="56">
        <f t="shared" si="1"/>
        <v>4.1652170078061067E-4</v>
      </c>
      <c r="AL25" s="56">
        <f t="shared" si="1"/>
        <v>1.151559996275806E-4</v>
      </c>
      <c r="AM25" s="56">
        <f t="shared" si="1"/>
        <v>6.1669712992046882E-3</v>
      </c>
    </row>
    <row r="26" spans="1:40" s="54" customFormat="1">
      <c r="A26" s="48">
        <f t="shared" si="2"/>
        <v>20</v>
      </c>
      <c r="B26" s="52"/>
      <c r="C26" s="52" t="s">
        <v>1528</v>
      </c>
      <c r="D26" s="53">
        <f>'1.6_A'!AG26</f>
        <v>116347</v>
      </c>
      <c r="E26" s="53">
        <f>'1.6_A'!C26</f>
        <v>143</v>
      </c>
      <c r="F26" s="53">
        <f>'1.6_A'!E26</f>
        <v>68011</v>
      </c>
      <c r="G26" s="53">
        <f>'1.6_A'!G26</f>
        <v>1088</v>
      </c>
      <c r="H26" s="53">
        <f>'1.6_A'!I26</f>
        <v>10349</v>
      </c>
      <c r="I26" s="53">
        <f>'1.6_A'!K26</f>
        <v>0</v>
      </c>
      <c r="J26" s="53">
        <f>'1.6_A'!M26</f>
        <v>6984</v>
      </c>
      <c r="K26" s="53">
        <f>'1.6_A'!O26</f>
        <v>8362</v>
      </c>
      <c r="L26" s="53">
        <f>'1.6_A'!Q26</f>
        <v>4385</v>
      </c>
      <c r="M26" s="53">
        <f>'1.6_A'!S26</f>
        <v>2045</v>
      </c>
      <c r="N26" s="53">
        <f>'1.6_A'!U26</f>
        <v>2480</v>
      </c>
      <c r="O26" s="53">
        <f>'1.6_A'!W26</f>
        <v>3962</v>
      </c>
      <c r="P26" s="53">
        <f>'1.6_A'!Y26</f>
        <v>919</v>
      </c>
      <c r="Q26" s="53">
        <f>'1.6_A'!AA26</f>
        <v>292</v>
      </c>
      <c r="R26" s="53">
        <f>'1.6_A'!AC26</f>
        <v>334</v>
      </c>
      <c r="S26" s="53">
        <f>'1.6_A'!AE26</f>
        <v>6992</v>
      </c>
      <c r="V26" s="52"/>
      <c r="W26" s="55" t="s">
        <v>1528</v>
      </c>
      <c r="X26" s="56">
        <f t="shared" si="1"/>
        <v>1</v>
      </c>
      <c r="Y26" s="56">
        <f t="shared" si="1"/>
        <v>1.2290819703129432E-3</v>
      </c>
      <c r="Z26" s="56">
        <f t="shared" si="1"/>
        <v>0.58455310407659844</v>
      </c>
      <c r="AA26" s="56">
        <f t="shared" si="1"/>
        <v>9.3513369489544203E-3</v>
      </c>
      <c r="AB26" s="56">
        <f t="shared" si="1"/>
        <v>8.8949435739640897E-2</v>
      </c>
      <c r="AC26" s="56">
        <f t="shared" si="1"/>
        <v>0</v>
      </c>
      <c r="AD26" s="56">
        <f t="shared" si="1"/>
        <v>6.0027332032626543E-2</v>
      </c>
      <c r="AE26" s="56">
        <f t="shared" si="1"/>
        <v>7.1871212837460355E-2</v>
      </c>
      <c r="AF26" s="56">
        <f t="shared" si="1"/>
        <v>3.7688982096659135E-2</v>
      </c>
      <c r="AG26" s="56">
        <f t="shared" si="1"/>
        <v>1.7576731673356424E-2</v>
      </c>
      <c r="AH26" s="56">
        <f t="shared" si="1"/>
        <v>2.1315547457175517E-2</v>
      </c>
      <c r="AI26" s="56">
        <f t="shared" si="1"/>
        <v>3.4053306058600567E-2</v>
      </c>
      <c r="AJ26" s="56">
        <f t="shared" si="1"/>
        <v>7.8987855294936696E-3</v>
      </c>
      <c r="AK26" s="56">
        <f t="shared" si="1"/>
        <v>2.5097338135061497E-3</v>
      </c>
      <c r="AL26" s="56">
        <f t="shared" si="1"/>
        <v>2.8707229236679933E-3</v>
      </c>
      <c r="AM26" s="56">
        <f t="shared" si="1"/>
        <v>6.0096091863133555E-2</v>
      </c>
    </row>
    <row r="27" spans="1:40" hidden="1">
      <c r="A27" s="48">
        <f t="shared" si="2"/>
        <v>21</v>
      </c>
      <c r="B27" s="45"/>
      <c r="C27" s="52" t="s">
        <v>0</v>
      </c>
      <c r="D27" s="53">
        <f>'1.6_A'!AG27</f>
        <v>524489</v>
      </c>
      <c r="E27" s="53">
        <f>'1.6_A'!C27</f>
        <v>240</v>
      </c>
      <c r="F27" s="53">
        <f>'1.6_A'!E27</f>
        <v>464016</v>
      </c>
      <c r="G27" s="53">
        <f>'1.6_A'!G27</f>
        <v>2732</v>
      </c>
      <c r="H27" s="53">
        <f>'1.6_A'!I27</f>
        <v>11975</v>
      </c>
      <c r="I27" s="53">
        <f>'1.6_A'!K27</f>
        <v>249</v>
      </c>
      <c r="J27" s="53">
        <f>'1.6_A'!M27</f>
        <v>8857</v>
      </c>
      <c r="K27" s="53">
        <f>'1.6_A'!O27</f>
        <v>9172</v>
      </c>
      <c r="L27" s="53">
        <f>'1.6_A'!Q27</f>
        <v>4803</v>
      </c>
      <c r="M27" s="53">
        <f>'1.6_A'!S27</f>
        <v>2860</v>
      </c>
      <c r="N27" s="53">
        <f>'1.6_A'!U27</f>
        <v>3551</v>
      </c>
      <c r="O27" s="53">
        <f>'1.6_A'!W27</f>
        <v>4575</v>
      </c>
      <c r="P27" s="53">
        <f>'1.6_A'!Y27</f>
        <v>1108</v>
      </c>
      <c r="Q27" s="53">
        <f>'1.6_A'!AA27</f>
        <v>463</v>
      </c>
      <c r="R27" s="53">
        <f>'1.6_A'!AC27</f>
        <v>381</v>
      </c>
      <c r="S27" s="53">
        <f>'1.6_A'!AE27</f>
        <v>9508</v>
      </c>
      <c r="T27" s="54"/>
      <c r="U27" s="47"/>
      <c r="V27" s="37"/>
      <c r="W27" s="55" t="s">
        <v>0</v>
      </c>
      <c r="X27" s="56">
        <f t="shared" si="1"/>
        <v>1</v>
      </c>
      <c r="Y27" s="56">
        <f t="shared" si="1"/>
        <v>4.5758824303274235E-4</v>
      </c>
      <c r="Z27" s="56">
        <f t="shared" si="1"/>
        <v>0.88470110907950406</v>
      </c>
      <c r="AA27" s="56">
        <f t="shared" si="1"/>
        <v>5.2088794998560502E-3</v>
      </c>
      <c r="AB27" s="56">
        <f t="shared" si="1"/>
        <v>2.283174670965454E-2</v>
      </c>
      <c r="AC27" s="56">
        <f t="shared" si="1"/>
        <v>4.747478021464702E-4</v>
      </c>
      <c r="AD27" s="56">
        <f t="shared" si="1"/>
        <v>1.6886912785587495E-2</v>
      </c>
      <c r="AE27" s="56">
        <f t="shared" si="1"/>
        <v>1.748749735456797E-2</v>
      </c>
      <c r="AF27" s="56">
        <f t="shared" si="1"/>
        <v>9.1574847136927564E-3</v>
      </c>
      <c r="AG27" s="56">
        <f t="shared" si="1"/>
        <v>5.4529265628068466E-3</v>
      </c>
      <c r="AH27" s="56">
        <f t="shared" si="1"/>
        <v>6.7703993792052834E-3</v>
      </c>
      <c r="AI27" s="56">
        <f t="shared" si="1"/>
        <v>8.7227758828116505E-3</v>
      </c>
      <c r="AJ27" s="56">
        <f t="shared" si="1"/>
        <v>2.112532388667827E-3</v>
      </c>
      <c r="AK27" s="56">
        <f t="shared" si="1"/>
        <v>8.8276398551733208E-4</v>
      </c>
      <c r="AL27" s="56">
        <f t="shared" si="1"/>
        <v>7.2642133581447843E-4</v>
      </c>
      <c r="AM27" s="56">
        <f t="shared" si="1"/>
        <v>1.8128120894813811E-2</v>
      </c>
      <c r="AN27" s="47"/>
    </row>
    <row r="28" spans="1:40">
      <c r="A28" s="54"/>
      <c r="B28" s="54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</row>
    <row r="33" spans="22:22">
      <c r="V33" s="50"/>
    </row>
    <row r="34" spans="22:22">
      <c r="V34" s="52"/>
    </row>
    <row r="35" spans="22:22">
      <c r="V35" s="52"/>
    </row>
    <row r="37" spans="22:22">
      <c r="V37" s="52"/>
    </row>
    <row r="38" spans="22:22">
      <c r="V38" s="52"/>
    </row>
    <row r="39" spans="22:22">
      <c r="V39" s="52"/>
    </row>
    <row r="40" spans="22:22">
      <c r="V40" s="52"/>
    </row>
    <row r="41" spans="22:22">
      <c r="V41" s="52"/>
    </row>
    <row r="42" spans="22:22">
      <c r="V42" s="52"/>
    </row>
    <row r="43" spans="22:22">
      <c r="V43" s="52"/>
    </row>
    <row r="44" spans="22:22">
      <c r="V44" s="52"/>
    </row>
    <row r="45" spans="22:22">
      <c r="V45" s="52"/>
    </row>
    <row r="47" spans="22:22">
      <c r="V47" s="52"/>
    </row>
    <row r="51" spans="1:12" ht="25.5">
      <c r="A51" s="50"/>
      <c r="B51" s="47" t="s">
        <v>3</v>
      </c>
      <c r="C51" s="50" t="s">
        <v>4</v>
      </c>
      <c r="D51" s="51" t="s">
        <v>5</v>
      </c>
      <c r="E51" s="49" t="s">
        <v>1517</v>
      </c>
      <c r="F51" s="49" t="s">
        <v>1518</v>
      </c>
      <c r="G51" s="49" t="s">
        <v>1519</v>
      </c>
      <c r="H51" s="49" t="s">
        <v>1520</v>
      </c>
      <c r="I51" s="49" t="s">
        <v>12</v>
      </c>
      <c r="J51" s="49" t="s">
        <v>1521</v>
      </c>
      <c r="K51" s="47" t="s">
        <v>1715</v>
      </c>
    </row>
    <row r="52" spans="1:12">
      <c r="A52" s="55" t="s">
        <v>1706</v>
      </c>
      <c r="B52" s="92">
        <v>0.36798875781575102</v>
      </c>
      <c r="C52" s="56">
        <v>0.19184104061996871</v>
      </c>
      <c r="D52" s="56">
        <v>0.10854039063133586</v>
      </c>
      <c r="E52" s="56">
        <v>3.9001312208591973E-2</v>
      </c>
      <c r="F52" s="56">
        <v>4.185107828447672E-2</v>
      </c>
      <c r="G52" s="56">
        <v>7.8153521757801131E-2</v>
      </c>
      <c r="H52" s="56">
        <v>2.9303332903464256E-2</v>
      </c>
      <c r="I52" s="56">
        <v>3.9436720834601889E-2</v>
      </c>
      <c r="J52" s="56">
        <v>2.0309319605885397E-2</v>
      </c>
      <c r="K52" s="92">
        <f>SUBTOTAL(9,B52:J52)</f>
        <v>0.91642547466187685</v>
      </c>
      <c r="L52" s="92">
        <v>1</v>
      </c>
    </row>
    <row r="53" spans="1:12">
      <c r="A53" s="55" t="s">
        <v>1707</v>
      </c>
      <c r="B53" s="92">
        <v>0.50571210967250568</v>
      </c>
      <c r="C53" s="56">
        <v>1.8194127105018193E-2</v>
      </c>
      <c r="D53" s="56">
        <v>6.3933316408563937E-2</v>
      </c>
      <c r="E53" s="56">
        <v>5.5174748244055175E-2</v>
      </c>
      <c r="F53" s="56">
        <v>3.3045612253533044E-2</v>
      </c>
      <c r="G53" s="56">
        <v>3.9900143860539902E-2</v>
      </c>
      <c r="H53" s="56">
        <v>2.1155961750021157E-2</v>
      </c>
      <c r="I53" s="56">
        <v>0.10586443259710586</v>
      </c>
      <c r="J53" s="56">
        <v>1.8490310569518491E-2</v>
      </c>
    </row>
    <row r="54" spans="1:12">
      <c r="A54" s="55" t="s">
        <v>1708</v>
      </c>
      <c r="B54" s="92">
        <v>0.52885057708020078</v>
      </c>
      <c r="C54" s="56">
        <v>2.115388576489732E-2</v>
      </c>
      <c r="D54" s="56">
        <v>8.7983274629755498E-2</v>
      </c>
      <c r="E54" s="56">
        <v>4.0697714336718233E-2</v>
      </c>
      <c r="F54" s="56">
        <v>4.2187618007923269E-2</v>
      </c>
      <c r="G54" s="56">
        <v>6.0886938968876807E-2</v>
      </c>
      <c r="H54" s="56">
        <v>3.3485070066668038E-2</v>
      </c>
      <c r="I54" s="56">
        <v>5.3313834133212494E-2</v>
      </c>
      <c r="J54" s="56">
        <v>2.4003240712132758E-2</v>
      </c>
    </row>
    <row r="55" spans="1:12">
      <c r="A55" s="55" t="s">
        <v>1709</v>
      </c>
      <c r="B55" s="92">
        <v>0.55253225170412934</v>
      </c>
      <c r="C55" s="56">
        <v>1.3370138771524608E-2</v>
      </c>
      <c r="D55" s="56">
        <v>5.9320601656244719E-2</v>
      </c>
      <c r="E55" s="56">
        <v>7.7986216738963068E-2</v>
      </c>
      <c r="F55" s="56">
        <v>7.5019247741911252E-2</v>
      </c>
      <c r="G55" s="56">
        <v>7.1770604472987443E-2</v>
      </c>
      <c r="H55" s="56">
        <v>2.1426022947064013E-2</v>
      </c>
      <c r="I55" s="56">
        <v>2.3472855989333935E-2</v>
      </c>
      <c r="J55" s="56">
        <v>1.4459279289429703E-2</v>
      </c>
    </row>
    <row r="56" spans="1:12">
      <c r="A56" s="55" t="s">
        <v>1710</v>
      </c>
      <c r="B56" s="92">
        <v>0.57313282365790141</v>
      </c>
      <c r="C56" s="56">
        <v>9.7454423254641695E-3</v>
      </c>
      <c r="D56" s="56">
        <v>5.2717802234730743E-2</v>
      </c>
      <c r="E56" s="56">
        <v>6.0152902629589181E-2</v>
      </c>
      <c r="F56" s="56">
        <v>9.2161639922708566E-2</v>
      </c>
      <c r="G56" s="56">
        <v>4.2258254221624804E-2</v>
      </c>
      <c r="H56" s="56">
        <v>1.3610014282113753E-2</v>
      </c>
      <c r="I56" s="56">
        <v>3.7721582794253548E-2</v>
      </c>
      <c r="J56" s="56">
        <v>9.1993615055028146E-3</v>
      </c>
    </row>
    <row r="57" spans="1:12">
      <c r="A57" s="55" t="s">
        <v>1711</v>
      </c>
      <c r="B57" s="92">
        <v>0.55658412404535984</v>
      </c>
      <c r="C57" s="56">
        <v>2.5457070122656793E-2</v>
      </c>
      <c r="D57" s="56">
        <v>5.855126128211062E-2</v>
      </c>
      <c r="E57" s="56">
        <v>4.7674149502429992E-2</v>
      </c>
      <c r="F57" s="56">
        <v>0</v>
      </c>
      <c r="G57" s="56">
        <v>6.8039805600555434E-2</v>
      </c>
      <c r="H57" s="56">
        <v>0</v>
      </c>
      <c r="I57" s="56">
        <v>9.1182596621152509E-2</v>
      </c>
      <c r="J57" s="56">
        <v>0</v>
      </c>
    </row>
    <row r="58" spans="1:12">
      <c r="A58" s="55" t="s">
        <v>1712</v>
      </c>
      <c r="B58" s="92">
        <v>0.58455310407659844</v>
      </c>
      <c r="C58" s="56">
        <v>9.3513369489544203E-3</v>
      </c>
      <c r="D58" s="56">
        <v>8.8949435739640897E-2</v>
      </c>
      <c r="E58" s="56">
        <v>6.0027332032626543E-2</v>
      </c>
      <c r="F58" s="56">
        <v>7.1871212837460355E-2</v>
      </c>
      <c r="G58" s="56">
        <v>3.7688982096659135E-2</v>
      </c>
      <c r="H58" s="56">
        <v>1.7576731673356424E-2</v>
      </c>
      <c r="I58" s="56">
        <v>2.1315547457175517E-2</v>
      </c>
      <c r="J58" s="56">
        <v>3.4053306058600567E-2</v>
      </c>
    </row>
  </sheetData>
  <autoFilter ref="A6:AM27">
    <filterColumn colId="2">
      <filters>
        <filter val="Ausländer"/>
        <filter val="Schweizer"/>
      </filters>
    </filterColumn>
  </autoFilter>
  <pageMargins left="0.7" right="0.7" top="0.78740157499999996" bottom="0.78740157499999996" header="0.3" footer="0.3"/>
  <pageSetup paperSize="9" orientation="portrait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>
  <dimension ref="A1:AE64"/>
  <sheetViews>
    <sheetView zoomScaleNormal="100" workbookViewId="0">
      <pane xSplit="3" ySplit="4" topLeftCell="D5" activePane="bottomRight" state="frozen"/>
      <selection activeCell="D5" sqref="D5"/>
      <selection pane="topRight" activeCell="D5" sqref="D5"/>
      <selection pane="bottomLeft" activeCell="D5" sqref="D5"/>
      <selection pane="bottomRight" activeCell="D5" sqref="D5"/>
    </sheetView>
  </sheetViews>
  <sheetFormatPr baseColWidth="10" defaultRowHeight="14.25"/>
  <cols>
    <col min="1" max="1" width="10.625" customWidth="1"/>
    <col min="2" max="2" width="14" customWidth="1"/>
    <col min="3" max="3" width="34.75" bestFit="1" customWidth="1"/>
    <col min="4" max="17" width="8.75" customWidth="1"/>
    <col min="18" max="18" width="1.25" customWidth="1"/>
    <col min="19" max="29" width="8.75" customWidth="1"/>
    <col min="30" max="30" width="1.25" customWidth="1"/>
  </cols>
  <sheetData>
    <row r="1" spans="1:31" ht="15">
      <c r="A1" s="10" t="s">
        <v>45</v>
      </c>
      <c r="B1" s="1"/>
      <c r="C1" s="1"/>
      <c r="D1" s="2"/>
      <c r="E1" s="2"/>
      <c r="F1" s="2"/>
      <c r="G1" s="2"/>
      <c r="H1" s="2"/>
      <c r="I1" s="2"/>
      <c r="J1" s="18"/>
      <c r="K1" s="18"/>
      <c r="L1" s="18"/>
      <c r="M1" s="18"/>
      <c r="N1" s="18"/>
      <c r="O1" s="18"/>
      <c r="P1" s="18"/>
      <c r="Q1" s="3" t="s">
        <v>13</v>
      </c>
      <c r="R1" s="18"/>
      <c r="S1" s="19"/>
      <c r="T1" s="18"/>
      <c r="U1" s="18"/>
      <c r="V1" s="18"/>
      <c r="W1" s="18"/>
      <c r="X1" s="18"/>
      <c r="Y1" s="18"/>
      <c r="Z1" s="18"/>
      <c r="AA1" s="18"/>
      <c r="AB1" s="18"/>
      <c r="AC1" s="19" t="s">
        <v>46</v>
      </c>
      <c r="AD1" s="18"/>
      <c r="AE1" s="18"/>
    </row>
    <row r="2" spans="1:31">
      <c r="A2" s="4"/>
      <c r="B2" s="4"/>
      <c r="C2" s="4"/>
      <c r="D2" s="5"/>
      <c r="E2" s="5"/>
      <c r="F2" s="5"/>
      <c r="G2" s="5"/>
      <c r="H2" s="5"/>
      <c r="I2" s="5"/>
      <c r="J2" s="18"/>
      <c r="K2" s="18"/>
      <c r="L2" s="18"/>
      <c r="M2" s="18"/>
      <c r="N2" s="18"/>
      <c r="O2" s="18"/>
      <c r="P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</row>
    <row r="3" spans="1:31" ht="14.25" customHeight="1">
      <c r="A3" s="105" t="s">
        <v>47</v>
      </c>
      <c r="B3" s="106"/>
      <c r="C3" s="107"/>
      <c r="D3" s="97" t="s">
        <v>44</v>
      </c>
      <c r="E3" s="99"/>
      <c r="F3" s="95" t="s">
        <v>3</v>
      </c>
      <c r="G3" s="96"/>
      <c r="H3" s="95" t="s">
        <v>4</v>
      </c>
      <c r="I3" s="96"/>
      <c r="J3" s="95" t="s">
        <v>5</v>
      </c>
      <c r="K3" s="96"/>
      <c r="L3" s="95" t="s">
        <v>6</v>
      </c>
      <c r="M3" s="96"/>
      <c r="N3" s="95" t="s">
        <v>12</v>
      </c>
      <c r="O3" s="96"/>
      <c r="P3" s="97" t="s">
        <v>84</v>
      </c>
      <c r="Q3" s="96"/>
      <c r="R3" s="18"/>
      <c r="S3" s="18"/>
      <c r="T3" s="18"/>
      <c r="U3" s="18"/>
      <c r="V3" s="18"/>
      <c r="W3" s="18"/>
      <c r="X3" s="18"/>
    </row>
    <row r="4" spans="1:31" ht="39" customHeight="1">
      <c r="A4" s="108"/>
      <c r="B4" s="109"/>
      <c r="C4" s="110"/>
      <c r="D4" s="6" t="s">
        <v>1</v>
      </c>
      <c r="E4" s="6" t="s">
        <v>2</v>
      </c>
      <c r="F4" s="6" t="s">
        <v>1</v>
      </c>
      <c r="G4" s="6" t="s">
        <v>2</v>
      </c>
      <c r="H4" s="6" t="s">
        <v>1</v>
      </c>
      <c r="I4" s="6" t="s">
        <v>2</v>
      </c>
      <c r="J4" s="6" t="s">
        <v>1</v>
      </c>
      <c r="K4" s="6" t="s">
        <v>2</v>
      </c>
      <c r="L4" s="6" t="s">
        <v>1</v>
      </c>
      <c r="M4" s="6" t="s">
        <v>2</v>
      </c>
      <c r="N4" s="6" t="s">
        <v>1</v>
      </c>
      <c r="O4" s="6" t="s">
        <v>2</v>
      </c>
      <c r="P4" s="6" t="s">
        <v>1</v>
      </c>
      <c r="Q4" s="6" t="s">
        <v>2</v>
      </c>
      <c r="R4" s="18"/>
      <c r="S4" s="18"/>
      <c r="T4" s="18"/>
      <c r="U4" s="18"/>
      <c r="V4" s="18"/>
      <c r="W4" s="18"/>
      <c r="X4" s="18"/>
    </row>
    <row r="5" spans="1:31" ht="12.95" customHeight="1">
      <c r="A5" s="98" t="s">
        <v>39</v>
      </c>
      <c r="B5" s="100" t="s">
        <v>0</v>
      </c>
      <c r="C5" s="101"/>
      <c r="D5" s="30">
        <v>352950</v>
      </c>
      <c r="E5" s="34">
        <v>2E-3</v>
      </c>
      <c r="F5" s="30">
        <v>17694</v>
      </c>
      <c r="G5" s="31">
        <v>5.6000000000000001E-2</v>
      </c>
      <c r="H5" s="30">
        <v>285092</v>
      </c>
      <c r="I5" s="31">
        <v>8.9999999999999993E-3</v>
      </c>
      <c r="J5" s="30">
        <v>25151</v>
      </c>
      <c r="K5" s="31">
        <v>4.7E-2</v>
      </c>
      <c r="L5" s="30" t="s">
        <v>144</v>
      </c>
      <c r="M5" s="31" t="s">
        <v>145</v>
      </c>
      <c r="N5" s="30">
        <v>37700</v>
      </c>
      <c r="O5" s="31">
        <v>0.04</v>
      </c>
      <c r="P5" s="30">
        <v>102492</v>
      </c>
      <c r="Q5" s="31">
        <v>2.3E-2</v>
      </c>
      <c r="R5" s="18"/>
      <c r="S5" s="18"/>
      <c r="T5" s="18"/>
      <c r="U5" s="18"/>
      <c r="V5" s="18"/>
      <c r="W5" s="18"/>
      <c r="X5" s="18"/>
    </row>
    <row r="6" spans="1:31" ht="12.95" customHeight="1">
      <c r="A6" s="98"/>
      <c r="B6" s="102" t="s">
        <v>48</v>
      </c>
      <c r="C6" s="20" t="s">
        <v>49</v>
      </c>
      <c r="D6" s="32">
        <v>168744</v>
      </c>
      <c r="E6" s="35">
        <v>1.4E-2</v>
      </c>
      <c r="F6" s="32">
        <v>7145</v>
      </c>
      <c r="G6" s="33">
        <v>8.8999999999999996E-2</v>
      </c>
      <c r="H6" s="32">
        <v>137155</v>
      </c>
      <c r="I6" s="33">
        <v>1.7999999999999999E-2</v>
      </c>
      <c r="J6" s="32">
        <v>12891</v>
      </c>
      <c r="K6" s="33">
        <v>6.8000000000000005E-2</v>
      </c>
      <c r="L6" s="32" t="s">
        <v>110</v>
      </c>
      <c r="M6" s="33" t="s">
        <v>111</v>
      </c>
      <c r="N6" s="32">
        <v>18673</v>
      </c>
      <c r="O6" s="33">
        <v>5.8000000000000003E-2</v>
      </c>
      <c r="P6" s="32">
        <v>47099</v>
      </c>
      <c r="Q6" s="33">
        <v>3.5999999999999997E-2</v>
      </c>
      <c r="R6" s="18"/>
      <c r="S6" s="18"/>
      <c r="T6" s="18"/>
      <c r="U6" s="18"/>
      <c r="V6" s="18"/>
      <c r="W6" s="18"/>
      <c r="X6" s="18"/>
    </row>
    <row r="7" spans="1:31" ht="15">
      <c r="A7" s="98"/>
      <c r="B7" s="102"/>
      <c r="C7" s="20" t="s">
        <v>50</v>
      </c>
      <c r="D7" s="32">
        <v>184206</v>
      </c>
      <c r="E7" s="35">
        <v>1.2999999999999999E-2</v>
      </c>
      <c r="F7" s="32">
        <v>10549</v>
      </c>
      <c r="G7" s="33">
        <v>7.1999999999999995E-2</v>
      </c>
      <c r="H7" s="32">
        <v>147937</v>
      </c>
      <c r="I7" s="33">
        <v>1.6E-2</v>
      </c>
      <c r="J7" s="32">
        <v>12260</v>
      </c>
      <c r="K7" s="33">
        <v>6.8000000000000005E-2</v>
      </c>
      <c r="L7" s="32" t="s">
        <v>1490</v>
      </c>
      <c r="M7" s="33" t="s">
        <v>1412</v>
      </c>
      <c r="N7" s="32">
        <v>19027</v>
      </c>
      <c r="O7" s="33">
        <v>5.7000000000000002E-2</v>
      </c>
      <c r="P7" s="32">
        <v>55393</v>
      </c>
      <c r="Q7" s="33">
        <v>3.2000000000000001E-2</v>
      </c>
      <c r="R7" s="18"/>
      <c r="S7" s="18"/>
      <c r="T7" s="18"/>
      <c r="U7" s="18"/>
      <c r="V7" s="18"/>
      <c r="W7" s="18"/>
      <c r="X7" s="18"/>
    </row>
    <row r="8" spans="1:31" ht="15">
      <c r="A8" s="98"/>
      <c r="B8" s="102" t="s">
        <v>51</v>
      </c>
      <c r="C8" s="20" t="s">
        <v>85</v>
      </c>
      <c r="D8" s="32">
        <v>49921</v>
      </c>
      <c r="E8" s="35">
        <v>3.4000000000000002E-2</v>
      </c>
      <c r="F8" s="32" t="s">
        <v>1480</v>
      </c>
      <c r="G8" s="33" t="s">
        <v>550</v>
      </c>
      <c r="H8" s="32">
        <v>46309</v>
      </c>
      <c r="I8" s="33">
        <v>3.5000000000000003E-2</v>
      </c>
      <c r="J8" s="32">
        <v>1475</v>
      </c>
      <c r="K8" s="33">
        <v>0.20899999999999999</v>
      </c>
      <c r="L8" s="32" t="s">
        <v>110</v>
      </c>
      <c r="M8" s="33" t="s">
        <v>111</v>
      </c>
      <c r="N8" s="32">
        <v>3942</v>
      </c>
      <c r="O8" s="33">
        <v>0.13200000000000001</v>
      </c>
      <c r="P8" s="32">
        <v>12936</v>
      </c>
      <c r="Q8" s="33">
        <v>7.2999999999999995E-2</v>
      </c>
      <c r="R8" s="18"/>
      <c r="S8" s="18"/>
      <c r="T8" s="18"/>
      <c r="U8" s="18"/>
      <c r="V8" s="18"/>
      <c r="W8" s="18"/>
      <c r="X8" s="18"/>
    </row>
    <row r="9" spans="1:31" ht="15">
      <c r="A9" s="98"/>
      <c r="B9" s="102"/>
      <c r="C9" s="20" t="s">
        <v>86</v>
      </c>
      <c r="D9" s="32">
        <v>123114</v>
      </c>
      <c r="E9" s="35">
        <v>1.9E-2</v>
      </c>
      <c r="F9" s="32">
        <v>3254</v>
      </c>
      <c r="G9" s="33">
        <v>0.14199999999999999</v>
      </c>
      <c r="H9" s="32">
        <v>93953</v>
      </c>
      <c r="I9" s="33">
        <v>2.3E-2</v>
      </c>
      <c r="J9" s="32">
        <v>6687</v>
      </c>
      <c r="K9" s="33">
        <v>9.8000000000000004E-2</v>
      </c>
      <c r="L9" s="32" t="s">
        <v>110</v>
      </c>
      <c r="M9" s="33" t="s">
        <v>111</v>
      </c>
      <c r="N9" s="32">
        <v>16112</v>
      </c>
      <c r="O9" s="33">
        <v>6.5000000000000002E-2</v>
      </c>
      <c r="P9" s="32">
        <v>44374</v>
      </c>
      <c r="Q9" s="33">
        <v>3.7999999999999999E-2</v>
      </c>
      <c r="R9" s="18"/>
      <c r="S9" s="18"/>
      <c r="T9" s="18"/>
      <c r="U9" s="18"/>
      <c r="V9" s="18"/>
      <c r="W9" s="18"/>
      <c r="X9" s="18"/>
    </row>
    <row r="10" spans="1:31" ht="15">
      <c r="A10" s="98"/>
      <c r="B10" s="102"/>
      <c r="C10" s="20" t="s">
        <v>87</v>
      </c>
      <c r="D10" s="32">
        <v>110881</v>
      </c>
      <c r="E10" s="35">
        <v>1.9E-2</v>
      </c>
      <c r="F10" s="32">
        <v>5503</v>
      </c>
      <c r="G10" s="33">
        <v>0.10100000000000001</v>
      </c>
      <c r="H10" s="32">
        <v>87050</v>
      </c>
      <c r="I10" s="33">
        <v>2.3E-2</v>
      </c>
      <c r="J10" s="32">
        <v>8722</v>
      </c>
      <c r="K10" s="33">
        <v>8.2000000000000003E-2</v>
      </c>
      <c r="L10" s="32" t="s">
        <v>110</v>
      </c>
      <c r="M10" s="33" t="s">
        <v>111</v>
      </c>
      <c r="N10" s="32">
        <v>11391</v>
      </c>
      <c r="O10" s="33">
        <v>7.2999999999999995E-2</v>
      </c>
      <c r="P10" s="32">
        <v>36041</v>
      </c>
      <c r="Q10" s="33">
        <v>0.04</v>
      </c>
      <c r="R10" s="18"/>
      <c r="S10" s="18"/>
      <c r="T10" s="18"/>
      <c r="U10" s="18"/>
      <c r="V10" s="18"/>
      <c r="W10" s="18"/>
      <c r="X10" s="18"/>
    </row>
    <row r="11" spans="1:31" ht="15">
      <c r="A11" s="98"/>
      <c r="B11" s="102"/>
      <c r="C11" s="20" t="s">
        <v>52</v>
      </c>
      <c r="D11" s="32">
        <v>69034</v>
      </c>
      <c r="E11" s="35">
        <v>2.5000000000000001E-2</v>
      </c>
      <c r="F11" s="32">
        <v>8257</v>
      </c>
      <c r="G11" s="33">
        <v>7.9000000000000001E-2</v>
      </c>
      <c r="H11" s="32">
        <v>57780</v>
      </c>
      <c r="I11" s="33">
        <v>2.8000000000000001E-2</v>
      </c>
      <c r="J11" s="32">
        <v>8266</v>
      </c>
      <c r="K11" s="33">
        <v>0.08</v>
      </c>
      <c r="L11" s="32" t="s">
        <v>110</v>
      </c>
      <c r="M11" s="33" t="s">
        <v>111</v>
      </c>
      <c r="N11" s="32">
        <v>6254</v>
      </c>
      <c r="O11" s="33">
        <v>9.2999999999999999E-2</v>
      </c>
      <c r="P11" s="32">
        <v>9141</v>
      </c>
      <c r="Q11" s="33">
        <v>7.8E-2</v>
      </c>
      <c r="R11" s="18"/>
      <c r="S11" s="18"/>
      <c r="T11" s="18"/>
      <c r="U11" s="18"/>
      <c r="V11" s="18"/>
      <c r="W11" s="18"/>
      <c r="X11" s="18"/>
    </row>
    <row r="12" spans="1:31" ht="15">
      <c r="A12" s="98"/>
      <c r="B12" s="102" t="s">
        <v>53</v>
      </c>
      <c r="C12" s="21" t="s">
        <v>54</v>
      </c>
      <c r="D12" s="32">
        <v>224466</v>
      </c>
      <c r="E12" s="35">
        <v>8.9999999999999993E-3</v>
      </c>
      <c r="F12" s="32">
        <v>12986</v>
      </c>
      <c r="G12" s="33">
        <v>6.4000000000000001E-2</v>
      </c>
      <c r="H12" s="32">
        <v>209727</v>
      </c>
      <c r="I12" s="33">
        <v>1.2E-2</v>
      </c>
      <c r="J12" s="32">
        <v>10890</v>
      </c>
      <c r="K12" s="33">
        <v>7.0000000000000007E-2</v>
      </c>
      <c r="L12" s="32" t="s">
        <v>144</v>
      </c>
      <c r="M12" s="33" t="s">
        <v>145</v>
      </c>
      <c r="N12" s="32">
        <v>15851</v>
      </c>
      <c r="O12" s="33">
        <v>5.8999999999999997E-2</v>
      </c>
      <c r="P12" s="32">
        <v>32776</v>
      </c>
      <c r="Q12" s="33">
        <v>0.04</v>
      </c>
      <c r="R12" s="18"/>
      <c r="S12" s="18"/>
      <c r="T12" s="18"/>
      <c r="U12" s="18"/>
      <c r="V12" s="18"/>
      <c r="W12" s="18"/>
      <c r="X12" s="18"/>
    </row>
    <row r="13" spans="1:31" ht="15">
      <c r="A13" s="98"/>
      <c r="B13" s="102"/>
      <c r="C13" s="20" t="s">
        <v>88</v>
      </c>
      <c r="D13" s="32">
        <v>91836</v>
      </c>
      <c r="E13" s="35">
        <v>2.4E-2</v>
      </c>
      <c r="F13" s="32">
        <v>4230</v>
      </c>
      <c r="G13" s="33">
        <v>0.122</v>
      </c>
      <c r="H13" s="32">
        <v>56661</v>
      </c>
      <c r="I13" s="33">
        <v>3.2000000000000001E-2</v>
      </c>
      <c r="J13" s="32">
        <v>13768</v>
      </c>
      <c r="K13" s="33">
        <v>6.7000000000000004E-2</v>
      </c>
      <c r="L13" s="32" t="s">
        <v>110</v>
      </c>
      <c r="M13" s="33" t="s">
        <v>111</v>
      </c>
      <c r="N13" s="32">
        <v>12603</v>
      </c>
      <c r="O13" s="33">
        <v>7.2999999999999995E-2</v>
      </c>
      <c r="P13" s="32">
        <v>42328</v>
      </c>
      <c r="Q13" s="33">
        <v>3.7999999999999999E-2</v>
      </c>
      <c r="R13" s="18"/>
      <c r="S13" s="18"/>
      <c r="T13" s="18"/>
      <c r="U13" s="18"/>
      <c r="V13" s="18"/>
      <c r="W13" s="18"/>
      <c r="X13" s="18"/>
    </row>
    <row r="14" spans="1:31" ht="15">
      <c r="A14" s="98"/>
      <c r="B14" s="102"/>
      <c r="C14" s="20" t="s">
        <v>55</v>
      </c>
      <c r="D14" s="32">
        <v>9958</v>
      </c>
      <c r="E14" s="35">
        <v>8.5000000000000006E-2</v>
      </c>
      <c r="F14" s="32" t="s">
        <v>725</v>
      </c>
      <c r="G14" s="33" t="s">
        <v>1486</v>
      </c>
      <c r="H14" s="32">
        <v>4391</v>
      </c>
      <c r="I14" s="33">
        <v>0.128</v>
      </c>
      <c r="J14" s="32" t="s">
        <v>493</v>
      </c>
      <c r="K14" s="33" t="s">
        <v>1406</v>
      </c>
      <c r="L14" s="32" t="s">
        <v>110</v>
      </c>
      <c r="M14" s="33" t="s">
        <v>111</v>
      </c>
      <c r="N14" s="32">
        <v>1121</v>
      </c>
      <c r="O14" s="33">
        <v>0.254</v>
      </c>
      <c r="P14" s="32">
        <v>9294</v>
      </c>
      <c r="Q14" s="33">
        <v>8.6999999999999994E-2</v>
      </c>
      <c r="R14" s="18"/>
      <c r="S14" s="18"/>
      <c r="T14" s="18"/>
      <c r="U14" s="18"/>
      <c r="V14" s="18"/>
      <c r="W14" s="18"/>
      <c r="X14" s="18"/>
    </row>
    <row r="15" spans="1:31" ht="15">
      <c r="A15" s="98"/>
      <c r="B15" s="102"/>
      <c r="C15" s="20" t="s">
        <v>56</v>
      </c>
      <c r="D15" s="32">
        <v>26690</v>
      </c>
      <c r="E15" s="35">
        <v>5.0999999999999997E-2</v>
      </c>
      <c r="F15" s="32" t="s">
        <v>773</v>
      </c>
      <c r="G15" s="33" t="s">
        <v>923</v>
      </c>
      <c r="H15" s="32">
        <v>14313</v>
      </c>
      <c r="I15" s="33">
        <v>7.0999999999999994E-2</v>
      </c>
      <c r="J15" s="32" t="s">
        <v>1207</v>
      </c>
      <c r="K15" s="33" t="s">
        <v>1488</v>
      </c>
      <c r="L15" s="32" t="s">
        <v>110</v>
      </c>
      <c r="M15" s="33" t="s">
        <v>111</v>
      </c>
      <c r="N15" s="32">
        <v>8125</v>
      </c>
      <c r="O15" s="33">
        <v>9.5000000000000001E-2</v>
      </c>
      <c r="P15" s="32">
        <v>18094</v>
      </c>
      <c r="Q15" s="33">
        <v>6.3E-2</v>
      </c>
      <c r="R15" s="18"/>
      <c r="S15" s="18"/>
      <c r="T15" s="18"/>
      <c r="U15" s="18"/>
      <c r="V15" s="18"/>
      <c r="W15" s="18"/>
      <c r="X15" s="18"/>
    </row>
    <row r="16" spans="1:31" ht="15">
      <c r="A16" s="98"/>
      <c r="B16" s="102"/>
      <c r="C16" s="20" t="s">
        <v>57</v>
      </c>
      <c r="D16" s="32" t="s">
        <v>110</v>
      </c>
      <c r="E16" s="35" t="s">
        <v>111</v>
      </c>
      <c r="F16" s="32" t="s">
        <v>110</v>
      </c>
      <c r="G16" s="33" t="s">
        <v>111</v>
      </c>
      <c r="H16" s="32" t="s">
        <v>110</v>
      </c>
      <c r="I16" s="33" t="s">
        <v>111</v>
      </c>
      <c r="J16" s="32" t="s">
        <v>110</v>
      </c>
      <c r="K16" s="33" t="s">
        <v>111</v>
      </c>
      <c r="L16" s="32" t="s">
        <v>110</v>
      </c>
      <c r="M16" s="33" t="s">
        <v>111</v>
      </c>
      <c r="N16" s="32" t="s">
        <v>110</v>
      </c>
      <c r="O16" s="33" t="s">
        <v>111</v>
      </c>
      <c r="P16" s="32" t="s">
        <v>110</v>
      </c>
      <c r="Q16" s="33" t="s">
        <v>111</v>
      </c>
      <c r="R16" s="18"/>
      <c r="S16" s="18"/>
      <c r="T16" s="18"/>
      <c r="U16" s="18"/>
      <c r="V16" s="18"/>
      <c r="W16" s="18"/>
      <c r="X16" s="18"/>
    </row>
    <row r="17" spans="1:24" ht="15">
      <c r="A17" s="98"/>
      <c r="B17" s="103" t="s">
        <v>58</v>
      </c>
      <c r="C17" s="17" t="s">
        <v>89</v>
      </c>
      <c r="D17" s="32">
        <v>131442</v>
      </c>
      <c r="E17" s="35">
        <v>1.6E-2</v>
      </c>
      <c r="F17" s="32">
        <v>9077</v>
      </c>
      <c r="G17" s="33">
        <v>7.6999999999999999E-2</v>
      </c>
      <c r="H17" s="32">
        <v>128204</v>
      </c>
      <c r="I17" s="33">
        <v>1.7999999999999999E-2</v>
      </c>
      <c r="J17" s="32">
        <v>2923</v>
      </c>
      <c r="K17" s="33">
        <v>0.13800000000000001</v>
      </c>
      <c r="L17" s="32" t="s">
        <v>1489</v>
      </c>
      <c r="M17" s="33" t="s">
        <v>945</v>
      </c>
      <c r="N17" s="32">
        <v>5068</v>
      </c>
      <c r="O17" s="33">
        <v>0.106</v>
      </c>
      <c r="P17" s="32">
        <v>2693</v>
      </c>
      <c r="Q17" s="33">
        <v>0.14799999999999999</v>
      </c>
      <c r="R17" s="18"/>
      <c r="S17" s="18"/>
      <c r="T17" s="18"/>
      <c r="U17" s="18"/>
      <c r="V17" s="18"/>
      <c r="W17" s="18"/>
      <c r="X17" s="18"/>
    </row>
    <row r="18" spans="1:24" ht="15">
      <c r="A18" s="98"/>
      <c r="B18" s="103"/>
      <c r="C18" s="17" t="s">
        <v>90</v>
      </c>
      <c r="D18" s="32">
        <v>85990</v>
      </c>
      <c r="E18" s="35">
        <v>2.1999999999999999E-2</v>
      </c>
      <c r="F18" s="32">
        <v>3564</v>
      </c>
      <c r="G18" s="33">
        <v>0.123</v>
      </c>
      <c r="H18" s="32">
        <v>74986</v>
      </c>
      <c r="I18" s="33">
        <v>2.5000000000000001E-2</v>
      </c>
      <c r="J18" s="32">
        <v>7744</v>
      </c>
      <c r="K18" s="33">
        <v>8.4000000000000005E-2</v>
      </c>
      <c r="L18" s="32" t="s">
        <v>110</v>
      </c>
      <c r="M18" s="33" t="s">
        <v>111</v>
      </c>
      <c r="N18" s="32">
        <v>10324</v>
      </c>
      <c r="O18" s="33">
        <v>7.2999999999999995E-2</v>
      </c>
      <c r="P18" s="32">
        <v>29348</v>
      </c>
      <c r="Q18" s="33">
        <v>4.2000000000000003E-2</v>
      </c>
      <c r="R18" s="18"/>
      <c r="S18" s="18"/>
      <c r="T18" s="18"/>
      <c r="U18" s="18"/>
      <c r="V18" s="18"/>
      <c r="W18" s="18"/>
      <c r="X18" s="18"/>
    </row>
    <row r="19" spans="1:24" ht="15">
      <c r="A19" s="98"/>
      <c r="B19" s="103"/>
      <c r="C19" s="17" t="s">
        <v>91</v>
      </c>
      <c r="D19" s="32">
        <v>116511</v>
      </c>
      <c r="E19" s="35">
        <v>2.1000000000000001E-2</v>
      </c>
      <c r="F19" s="32">
        <v>4448</v>
      </c>
      <c r="G19" s="33">
        <v>0.12</v>
      </c>
      <c r="H19" s="32">
        <v>64197</v>
      </c>
      <c r="I19" s="33">
        <v>3.1E-2</v>
      </c>
      <c r="J19" s="32">
        <v>12264</v>
      </c>
      <c r="K19" s="33">
        <v>7.0999999999999994E-2</v>
      </c>
      <c r="L19" s="32" t="s">
        <v>110</v>
      </c>
      <c r="M19" s="33" t="s">
        <v>111</v>
      </c>
      <c r="N19" s="32">
        <v>20966</v>
      </c>
      <c r="O19" s="33">
        <v>5.7000000000000002E-2</v>
      </c>
      <c r="P19" s="32">
        <v>66303</v>
      </c>
      <c r="Q19" s="33">
        <v>0.03</v>
      </c>
      <c r="R19" s="18"/>
      <c r="S19" s="18"/>
      <c r="T19" s="18"/>
      <c r="U19" s="18"/>
      <c r="V19" s="18"/>
      <c r="W19" s="18"/>
      <c r="X19" s="18"/>
    </row>
    <row r="20" spans="1:24" ht="15">
      <c r="A20" s="98"/>
      <c r="B20" s="103"/>
      <c r="C20" s="17" t="s">
        <v>92</v>
      </c>
      <c r="D20" s="32">
        <v>10975</v>
      </c>
      <c r="E20" s="35">
        <v>7.9000000000000001E-2</v>
      </c>
      <c r="F20" s="32" t="s">
        <v>279</v>
      </c>
      <c r="G20" s="33" t="s">
        <v>385</v>
      </c>
      <c r="H20" s="32">
        <v>10501</v>
      </c>
      <c r="I20" s="33">
        <v>0.08</v>
      </c>
      <c r="J20" s="32">
        <v>1859</v>
      </c>
      <c r="K20" s="33">
        <v>0.19</v>
      </c>
      <c r="L20" s="32" t="s">
        <v>110</v>
      </c>
      <c r="M20" s="33" t="s">
        <v>111</v>
      </c>
      <c r="N20" s="32" t="s">
        <v>1175</v>
      </c>
      <c r="O20" s="33" t="s">
        <v>183</v>
      </c>
      <c r="P20" s="32">
        <v>3049</v>
      </c>
      <c r="Q20" s="33">
        <v>0.153</v>
      </c>
      <c r="R20" s="18"/>
      <c r="S20" s="18"/>
      <c r="T20" s="18"/>
      <c r="U20" s="18"/>
      <c r="V20" s="18"/>
      <c r="W20" s="18"/>
      <c r="X20" s="18"/>
    </row>
    <row r="21" spans="1:24" ht="15">
      <c r="A21" s="98"/>
      <c r="B21" s="103"/>
      <c r="C21" s="17" t="s">
        <v>93</v>
      </c>
      <c r="D21" s="32" t="s">
        <v>759</v>
      </c>
      <c r="E21" s="35" t="s">
        <v>1479</v>
      </c>
      <c r="F21" s="32" t="s">
        <v>110</v>
      </c>
      <c r="G21" s="33" t="s">
        <v>111</v>
      </c>
      <c r="H21" s="32" t="s">
        <v>920</v>
      </c>
      <c r="I21" s="33" t="s">
        <v>355</v>
      </c>
      <c r="J21" s="32" t="s">
        <v>110</v>
      </c>
      <c r="K21" s="33" t="s">
        <v>111</v>
      </c>
      <c r="L21" s="32" t="s">
        <v>110</v>
      </c>
      <c r="M21" s="33" t="s">
        <v>111</v>
      </c>
      <c r="N21" s="32" t="s">
        <v>110</v>
      </c>
      <c r="O21" s="33" t="s">
        <v>111</v>
      </c>
      <c r="P21" s="32" t="s">
        <v>110</v>
      </c>
      <c r="Q21" s="33" t="s">
        <v>111</v>
      </c>
      <c r="R21" s="18"/>
      <c r="S21" s="18"/>
      <c r="T21" s="18"/>
      <c r="U21" s="18"/>
      <c r="V21" s="18"/>
      <c r="W21" s="18"/>
      <c r="X21" s="18"/>
    </row>
    <row r="22" spans="1:24" ht="15">
      <c r="A22" s="98"/>
      <c r="B22" s="103"/>
      <c r="C22" s="17" t="s">
        <v>94</v>
      </c>
      <c r="D22" s="32">
        <v>7807</v>
      </c>
      <c r="E22" s="35">
        <v>8.5999999999999993E-2</v>
      </c>
      <c r="F22" s="32" t="s">
        <v>1485</v>
      </c>
      <c r="G22" s="33" t="s">
        <v>1180</v>
      </c>
      <c r="H22" s="32">
        <v>7020</v>
      </c>
      <c r="I22" s="33">
        <v>0.09</v>
      </c>
      <c r="J22" s="32" t="s">
        <v>503</v>
      </c>
      <c r="K22" s="33" t="s">
        <v>125</v>
      </c>
      <c r="L22" s="32" t="s">
        <v>110</v>
      </c>
      <c r="M22" s="33" t="s">
        <v>111</v>
      </c>
      <c r="N22" s="32" t="s">
        <v>993</v>
      </c>
      <c r="O22" s="33" t="s">
        <v>1127</v>
      </c>
      <c r="P22" s="32">
        <v>1065</v>
      </c>
      <c r="Q22" s="33">
        <v>0.23599999999999999</v>
      </c>
      <c r="R22" s="18"/>
      <c r="S22" s="18"/>
      <c r="T22" s="18"/>
      <c r="U22" s="18"/>
      <c r="V22" s="18"/>
      <c r="W22" s="18"/>
      <c r="X22" s="18"/>
    </row>
    <row r="23" spans="1:24" ht="15">
      <c r="A23" s="98"/>
      <c r="B23" s="103" t="s">
        <v>59</v>
      </c>
      <c r="C23" s="22" t="s">
        <v>95</v>
      </c>
      <c r="D23" s="32">
        <v>139481</v>
      </c>
      <c r="E23" s="35">
        <v>1.7000000000000001E-2</v>
      </c>
      <c r="F23" s="32">
        <v>4865</v>
      </c>
      <c r="G23" s="33">
        <v>0.112</v>
      </c>
      <c r="H23" s="32">
        <v>110477</v>
      </c>
      <c r="I23" s="33">
        <v>2.1000000000000001E-2</v>
      </c>
      <c r="J23" s="32">
        <v>9099</v>
      </c>
      <c r="K23" s="33">
        <v>8.3000000000000004E-2</v>
      </c>
      <c r="L23" s="32" t="s">
        <v>110</v>
      </c>
      <c r="M23" s="33" t="s">
        <v>111</v>
      </c>
      <c r="N23" s="32">
        <v>17314</v>
      </c>
      <c r="O23" s="33">
        <v>6.0999999999999999E-2</v>
      </c>
      <c r="P23" s="32">
        <v>45793</v>
      </c>
      <c r="Q23" s="33">
        <v>3.5999999999999997E-2</v>
      </c>
      <c r="R23" s="18"/>
      <c r="S23" s="18"/>
      <c r="T23" s="18"/>
      <c r="U23" s="18"/>
      <c r="V23" s="18"/>
      <c r="W23" s="18"/>
      <c r="X23" s="18"/>
    </row>
    <row r="24" spans="1:24" ht="15">
      <c r="A24" s="98"/>
      <c r="B24" s="103"/>
      <c r="C24" s="17" t="s">
        <v>96</v>
      </c>
      <c r="D24" s="32">
        <v>20202</v>
      </c>
      <c r="E24" s="35">
        <v>5.2999999999999999E-2</v>
      </c>
      <c r="F24" s="32">
        <v>842</v>
      </c>
      <c r="G24" s="33">
        <v>0.26100000000000001</v>
      </c>
      <c r="H24" s="32">
        <v>17524</v>
      </c>
      <c r="I24" s="33">
        <v>5.7000000000000002E-2</v>
      </c>
      <c r="J24" s="32">
        <v>1328</v>
      </c>
      <c r="K24" s="33">
        <v>0.21199999999999999</v>
      </c>
      <c r="L24" s="32" t="s">
        <v>110</v>
      </c>
      <c r="M24" s="33" t="s">
        <v>111</v>
      </c>
      <c r="N24" s="32">
        <v>1475</v>
      </c>
      <c r="O24" s="33">
        <v>0.20599999999999999</v>
      </c>
      <c r="P24" s="32">
        <v>4650</v>
      </c>
      <c r="Q24" s="33">
        <v>0.11600000000000001</v>
      </c>
      <c r="R24" s="18"/>
      <c r="S24" s="18"/>
      <c r="T24" s="18"/>
      <c r="U24" s="18"/>
      <c r="V24" s="18"/>
      <c r="W24" s="18"/>
      <c r="X24" s="18"/>
    </row>
    <row r="25" spans="1:24" ht="15">
      <c r="A25" s="98"/>
      <c r="B25" s="103"/>
      <c r="C25" s="17" t="s">
        <v>97</v>
      </c>
      <c r="D25" s="32">
        <v>18830</v>
      </c>
      <c r="E25" s="35">
        <v>5.6000000000000001E-2</v>
      </c>
      <c r="F25" s="32" t="s">
        <v>1481</v>
      </c>
      <c r="G25" s="33" t="s">
        <v>810</v>
      </c>
      <c r="H25" s="32">
        <v>16030</v>
      </c>
      <c r="I25" s="33">
        <v>0.06</v>
      </c>
      <c r="J25" s="32">
        <v>1081</v>
      </c>
      <c r="K25" s="33">
        <v>0.23300000000000001</v>
      </c>
      <c r="L25" s="32" t="s">
        <v>110</v>
      </c>
      <c r="M25" s="33" t="s">
        <v>111</v>
      </c>
      <c r="N25" s="32">
        <v>1415</v>
      </c>
      <c r="O25" s="33">
        <v>0.214</v>
      </c>
      <c r="P25" s="32">
        <v>5271</v>
      </c>
      <c r="Q25" s="33">
        <v>0.111</v>
      </c>
      <c r="R25" s="18"/>
      <c r="S25" s="18"/>
      <c r="T25" s="18"/>
      <c r="U25" s="18"/>
      <c r="V25" s="18"/>
      <c r="W25" s="18"/>
      <c r="X25" s="18"/>
    </row>
    <row r="26" spans="1:24" ht="15">
      <c r="A26" s="98"/>
      <c r="B26" s="103"/>
      <c r="C26" s="17" t="s">
        <v>60</v>
      </c>
      <c r="D26" s="32">
        <v>16794</v>
      </c>
      <c r="E26" s="35">
        <v>0.06</v>
      </c>
      <c r="F26" s="32" t="s">
        <v>1482</v>
      </c>
      <c r="G26" s="33" t="s">
        <v>720</v>
      </c>
      <c r="H26" s="32">
        <v>13499</v>
      </c>
      <c r="I26" s="33">
        <v>6.6000000000000003E-2</v>
      </c>
      <c r="J26" s="32">
        <v>822</v>
      </c>
      <c r="K26" s="33">
        <v>0.26700000000000002</v>
      </c>
      <c r="L26" s="32" t="s">
        <v>110</v>
      </c>
      <c r="M26" s="33" t="s">
        <v>111</v>
      </c>
      <c r="N26" s="32">
        <v>1589</v>
      </c>
      <c r="O26" s="33">
        <v>0.19800000000000001</v>
      </c>
      <c r="P26" s="32">
        <v>5632</v>
      </c>
      <c r="Q26" s="33">
        <v>0.107</v>
      </c>
      <c r="R26" s="18"/>
      <c r="S26" s="18"/>
      <c r="T26" s="18"/>
      <c r="U26" s="18"/>
      <c r="V26" s="18"/>
      <c r="W26" s="18"/>
      <c r="X26" s="18"/>
    </row>
    <row r="27" spans="1:24" ht="15">
      <c r="A27" s="98"/>
      <c r="B27" s="103"/>
      <c r="C27" s="22" t="s">
        <v>61</v>
      </c>
      <c r="D27" s="32">
        <v>22978</v>
      </c>
      <c r="E27" s="35">
        <v>5.1999999999999998E-2</v>
      </c>
      <c r="F27" s="32" t="s">
        <v>618</v>
      </c>
      <c r="G27" s="33" t="s">
        <v>590</v>
      </c>
      <c r="H27" s="32">
        <v>17382</v>
      </c>
      <c r="I27" s="33">
        <v>0.06</v>
      </c>
      <c r="J27" s="32">
        <v>1422</v>
      </c>
      <c r="K27" s="33">
        <v>0.21199999999999999</v>
      </c>
      <c r="L27" s="32" t="s">
        <v>110</v>
      </c>
      <c r="M27" s="33" t="s">
        <v>111</v>
      </c>
      <c r="N27" s="32">
        <v>3109</v>
      </c>
      <c r="O27" s="33">
        <v>0.14799999999999999</v>
      </c>
      <c r="P27" s="32">
        <v>9801</v>
      </c>
      <c r="Q27" s="33">
        <v>8.3000000000000004E-2</v>
      </c>
      <c r="R27" s="18"/>
      <c r="S27" s="18"/>
      <c r="T27" s="18"/>
      <c r="U27" s="18"/>
      <c r="V27" s="18"/>
      <c r="W27" s="18"/>
      <c r="X27" s="18"/>
    </row>
    <row r="28" spans="1:24" ht="15">
      <c r="A28" s="98"/>
      <c r="B28" s="103"/>
      <c r="C28" s="22" t="s">
        <v>62</v>
      </c>
      <c r="D28" s="32">
        <v>31796</v>
      </c>
      <c r="E28" s="35">
        <v>4.2999999999999997E-2</v>
      </c>
      <c r="F28" s="32" t="s">
        <v>1068</v>
      </c>
      <c r="G28" s="33" t="s">
        <v>268</v>
      </c>
      <c r="H28" s="32">
        <v>29024</v>
      </c>
      <c r="I28" s="33">
        <v>4.4999999999999998E-2</v>
      </c>
      <c r="J28" s="32" t="s">
        <v>312</v>
      </c>
      <c r="K28" s="33" t="s">
        <v>1487</v>
      </c>
      <c r="L28" s="32" t="s">
        <v>110</v>
      </c>
      <c r="M28" s="33" t="s">
        <v>111</v>
      </c>
      <c r="N28" s="32">
        <v>3424</v>
      </c>
      <c r="O28" s="33">
        <v>0.14199999999999999</v>
      </c>
      <c r="P28" s="32">
        <v>8004</v>
      </c>
      <c r="Q28" s="33">
        <v>9.2999999999999999E-2</v>
      </c>
      <c r="R28" s="18"/>
      <c r="S28" s="18"/>
      <c r="T28" s="18"/>
      <c r="U28" s="18"/>
      <c r="V28" s="18"/>
      <c r="W28" s="18"/>
      <c r="X28" s="18"/>
    </row>
    <row r="29" spans="1:24" ht="15">
      <c r="A29" s="98"/>
      <c r="B29" s="103"/>
      <c r="C29" s="22" t="s">
        <v>63</v>
      </c>
      <c r="D29" s="32">
        <v>13247</v>
      </c>
      <c r="E29" s="35">
        <v>6.8000000000000005E-2</v>
      </c>
      <c r="F29" s="32" t="s">
        <v>1483</v>
      </c>
      <c r="G29" s="33" t="s">
        <v>1129</v>
      </c>
      <c r="H29" s="32">
        <v>7889</v>
      </c>
      <c r="I29" s="33">
        <v>8.5000000000000006E-2</v>
      </c>
      <c r="J29" s="32" t="s">
        <v>1409</v>
      </c>
      <c r="K29" s="33" t="s">
        <v>235</v>
      </c>
      <c r="L29" s="32" t="s">
        <v>110</v>
      </c>
      <c r="M29" s="33" t="s">
        <v>111</v>
      </c>
      <c r="N29" s="32">
        <v>1678</v>
      </c>
      <c r="O29" s="33">
        <v>0.19700000000000001</v>
      </c>
      <c r="P29" s="32">
        <v>6113</v>
      </c>
      <c r="Q29" s="33">
        <v>0.10299999999999999</v>
      </c>
      <c r="R29" s="18"/>
      <c r="S29" s="18"/>
      <c r="T29" s="18"/>
      <c r="U29" s="18"/>
      <c r="V29" s="18"/>
      <c r="W29" s="18"/>
      <c r="X29" s="18"/>
    </row>
    <row r="30" spans="1:24" ht="15">
      <c r="A30" s="98"/>
      <c r="B30" s="103"/>
      <c r="C30" s="22" t="s">
        <v>64</v>
      </c>
      <c r="D30" s="32">
        <v>81819</v>
      </c>
      <c r="E30" s="35">
        <v>2.3E-2</v>
      </c>
      <c r="F30" s="32">
        <v>8665</v>
      </c>
      <c r="G30" s="33">
        <v>7.8E-2</v>
      </c>
      <c r="H30" s="32">
        <v>67658</v>
      </c>
      <c r="I30" s="33">
        <v>2.5999999999999999E-2</v>
      </c>
      <c r="J30" s="32">
        <v>9453</v>
      </c>
      <c r="K30" s="33">
        <v>7.5999999999999998E-2</v>
      </c>
      <c r="L30" s="32" t="s">
        <v>110</v>
      </c>
      <c r="M30" s="33" t="s">
        <v>111</v>
      </c>
      <c r="N30" s="32">
        <v>6815</v>
      </c>
      <c r="O30" s="33">
        <v>0.09</v>
      </c>
      <c r="P30" s="32">
        <v>13935</v>
      </c>
      <c r="Q30" s="33">
        <v>6.4000000000000001E-2</v>
      </c>
      <c r="R30" s="18"/>
      <c r="S30" s="18"/>
      <c r="T30" s="18"/>
      <c r="U30" s="18"/>
      <c r="V30" s="18"/>
      <c r="W30" s="18"/>
      <c r="X30" s="18"/>
    </row>
    <row r="31" spans="1:24" ht="15">
      <c r="A31" s="98"/>
      <c r="B31" s="103"/>
      <c r="C31" s="22" t="s">
        <v>65</v>
      </c>
      <c r="D31" s="32">
        <v>7179</v>
      </c>
      <c r="E31" s="35">
        <v>9.5000000000000001E-2</v>
      </c>
      <c r="F31" s="32" t="s">
        <v>692</v>
      </c>
      <c r="G31" s="33" t="s">
        <v>1437</v>
      </c>
      <c r="H31" s="32">
        <v>5166</v>
      </c>
      <c r="I31" s="33">
        <v>0.11</v>
      </c>
      <c r="J31" s="32" t="s">
        <v>702</v>
      </c>
      <c r="K31" s="33" t="s">
        <v>1232</v>
      </c>
      <c r="L31" s="32" t="s">
        <v>110</v>
      </c>
      <c r="M31" s="33" t="s">
        <v>111</v>
      </c>
      <c r="N31" s="32" t="s">
        <v>856</v>
      </c>
      <c r="O31" s="33" t="s">
        <v>123</v>
      </c>
      <c r="P31" s="32">
        <v>2866</v>
      </c>
      <c r="Q31" s="33">
        <v>0.152</v>
      </c>
      <c r="R31" s="18"/>
      <c r="S31" s="18"/>
      <c r="T31" s="18"/>
      <c r="U31" s="18"/>
      <c r="V31" s="18"/>
      <c r="W31" s="18"/>
      <c r="X31" s="18"/>
    </row>
    <row r="32" spans="1:24" ht="15">
      <c r="A32" s="98"/>
      <c r="B32" s="103"/>
      <c r="C32" s="22" t="s">
        <v>66</v>
      </c>
      <c r="D32" s="32" t="s">
        <v>1063</v>
      </c>
      <c r="E32" s="35" t="s">
        <v>139</v>
      </c>
      <c r="F32" s="32" t="s">
        <v>110</v>
      </c>
      <c r="G32" s="33" t="s">
        <v>111</v>
      </c>
      <c r="H32" s="32" t="s">
        <v>108</v>
      </c>
      <c r="I32" s="33" t="s">
        <v>372</v>
      </c>
      <c r="J32" s="32" t="s">
        <v>110</v>
      </c>
      <c r="K32" s="33" t="s">
        <v>111</v>
      </c>
      <c r="L32" s="32" t="s">
        <v>110</v>
      </c>
      <c r="M32" s="33" t="s">
        <v>111</v>
      </c>
      <c r="N32" s="32" t="s">
        <v>110</v>
      </c>
      <c r="O32" s="33" t="s">
        <v>111</v>
      </c>
      <c r="P32" s="32" t="s">
        <v>792</v>
      </c>
      <c r="Q32" s="33" t="s">
        <v>637</v>
      </c>
      <c r="R32" s="18"/>
      <c r="S32" s="18"/>
      <c r="T32" s="18"/>
      <c r="U32" s="18"/>
      <c r="V32" s="18"/>
      <c r="W32" s="18"/>
      <c r="X32" s="18"/>
    </row>
    <row r="33" spans="1:31" ht="15">
      <c r="A33" s="98"/>
      <c r="B33" s="103" t="s">
        <v>67</v>
      </c>
      <c r="C33" s="17" t="s">
        <v>68</v>
      </c>
      <c r="D33" s="32">
        <v>22543</v>
      </c>
      <c r="E33" s="35">
        <v>5.1999999999999998E-2</v>
      </c>
      <c r="F33" s="32">
        <v>1289</v>
      </c>
      <c r="G33" s="33">
        <v>0.221</v>
      </c>
      <c r="H33" s="32">
        <v>16565</v>
      </c>
      <c r="I33" s="33">
        <v>0.06</v>
      </c>
      <c r="J33" s="32">
        <v>1547</v>
      </c>
      <c r="K33" s="33">
        <v>0.20200000000000001</v>
      </c>
      <c r="L33" s="32" t="s">
        <v>110</v>
      </c>
      <c r="M33" s="33" t="s">
        <v>111</v>
      </c>
      <c r="N33" s="32">
        <v>5258</v>
      </c>
      <c r="O33" s="33">
        <v>0.113</v>
      </c>
      <c r="P33" s="32">
        <v>5518</v>
      </c>
      <c r="Q33" s="33">
        <v>0.11</v>
      </c>
      <c r="R33" s="18"/>
      <c r="S33" s="18"/>
      <c r="T33" s="18"/>
      <c r="U33" s="18"/>
      <c r="V33" s="18"/>
      <c r="W33" s="18"/>
      <c r="X33" s="18"/>
    </row>
    <row r="34" spans="1:31" ht="15">
      <c r="A34" s="98"/>
      <c r="B34" s="103"/>
      <c r="C34" s="17" t="s">
        <v>69</v>
      </c>
      <c r="D34" s="32">
        <v>49032</v>
      </c>
      <c r="E34" s="35">
        <v>3.3000000000000002E-2</v>
      </c>
      <c r="F34" s="32">
        <v>2330</v>
      </c>
      <c r="G34" s="33">
        <v>0.161</v>
      </c>
      <c r="H34" s="32">
        <v>42218</v>
      </c>
      <c r="I34" s="33">
        <v>3.5999999999999997E-2</v>
      </c>
      <c r="J34" s="32">
        <v>2664</v>
      </c>
      <c r="K34" s="33">
        <v>0.153</v>
      </c>
      <c r="L34" s="32" t="s">
        <v>110</v>
      </c>
      <c r="M34" s="33" t="s">
        <v>111</v>
      </c>
      <c r="N34" s="32">
        <v>7111</v>
      </c>
      <c r="O34" s="33">
        <v>9.6000000000000002E-2</v>
      </c>
      <c r="P34" s="32">
        <v>8104</v>
      </c>
      <c r="Q34" s="33">
        <v>8.8999999999999996E-2</v>
      </c>
      <c r="R34" s="18"/>
      <c r="S34" s="18"/>
      <c r="T34" s="18"/>
      <c r="U34" s="18"/>
      <c r="V34" s="18"/>
      <c r="W34" s="18"/>
      <c r="X34" s="18"/>
    </row>
    <row r="35" spans="1:31" ht="15">
      <c r="A35" s="98"/>
      <c r="B35" s="103"/>
      <c r="C35" s="17" t="s">
        <v>70</v>
      </c>
      <c r="D35" s="32">
        <v>34334</v>
      </c>
      <c r="E35" s="35">
        <v>4.1000000000000002E-2</v>
      </c>
      <c r="F35" s="32">
        <v>1305</v>
      </c>
      <c r="G35" s="33">
        <v>0.21</v>
      </c>
      <c r="H35" s="32">
        <v>30022</v>
      </c>
      <c r="I35" s="33">
        <v>4.2999999999999997E-2</v>
      </c>
      <c r="J35" s="32">
        <v>2416</v>
      </c>
      <c r="K35" s="33">
        <v>0.158</v>
      </c>
      <c r="L35" s="32" t="s">
        <v>110</v>
      </c>
      <c r="M35" s="33" t="s">
        <v>111</v>
      </c>
      <c r="N35" s="32">
        <v>3752</v>
      </c>
      <c r="O35" s="33">
        <v>0.13300000000000001</v>
      </c>
      <c r="P35" s="32">
        <v>7880</v>
      </c>
      <c r="Q35" s="33">
        <v>0.09</v>
      </c>
      <c r="R35" s="18"/>
      <c r="S35" s="18"/>
      <c r="T35" s="18"/>
      <c r="U35" s="18"/>
      <c r="V35" s="18"/>
      <c r="W35" s="18"/>
      <c r="X35" s="18"/>
    </row>
    <row r="36" spans="1:31" ht="15">
      <c r="A36" s="98"/>
      <c r="B36" s="103"/>
      <c r="C36" s="17" t="s">
        <v>71</v>
      </c>
      <c r="D36" s="32">
        <v>20822</v>
      </c>
      <c r="E36" s="35">
        <v>5.2999999999999999E-2</v>
      </c>
      <c r="F36" s="32" t="s">
        <v>1235</v>
      </c>
      <c r="G36" s="33" t="s">
        <v>353</v>
      </c>
      <c r="H36" s="32">
        <v>18076</v>
      </c>
      <c r="I36" s="33">
        <v>5.6000000000000001E-2</v>
      </c>
      <c r="J36" s="32">
        <v>1321</v>
      </c>
      <c r="K36" s="33">
        <v>0.216</v>
      </c>
      <c r="L36" s="32" t="s">
        <v>110</v>
      </c>
      <c r="M36" s="33" t="s">
        <v>111</v>
      </c>
      <c r="N36" s="32">
        <v>2097</v>
      </c>
      <c r="O36" s="33">
        <v>0.17599999999999999</v>
      </c>
      <c r="P36" s="32">
        <v>5097</v>
      </c>
      <c r="Q36" s="33">
        <v>0.113</v>
      </c>
      <c r="R36" s="18"/>
      <c r="S36" s="18"/>
      <c r="T36" s="18"/>
      <c r="U36" s="18"/>
      <c r="V36" s="18"/>
      <c r="W36" s="18"/>
      <c r="X36" s="18"/>
    </row>
    <row r="37" spans="1:31" ht="15">
      <c r="A37" s="98"/>
      <c r="B37" s="103"/>
      <c r="C37" s="17" t="s">
        <v>72</v>
      </c>
      <c r="D37" s="32">
        <v>32085</v>
      </c>
      <c r="E37" s="35">
        <v>4.2999999999999997E-2</v>
      </c>
      <c r="F37" s="32" t="s">
        <v>1484</v>
      </c>
      <c r="G37" s="33" t="s">
        <v>452</v>
      </c>
      <c r="H37" s="32">
        <v>24380</v>
      </c>
      <c r="I37" s="33">
        <v>4.9000000000000002E-2</v>
      </c>
      <c r="J37" s="32">
        <v>2072</v>
      </c>
      <c r="K37" s="33">
        <v>0.17299999999999999</v>
      </c>
      <c r="L37" s="32" t="s">
        <v>110</v>
      </c>
      <c r="M37" s="33" t="s">
        <v>111</v>
      </c>
      <c r="N37" s="32">
        <v>1817</v>
      </c>
      <c r="O37" s="33">
        <v>0.19</v>
      </c>
      <c r="P37" s="32">
        <v>16591</v>
      </c>
      <c r="Q37" s="33">
        <v>6.2E-2</v>
      </c>
      <c r="R37" s="18"/>
      <c r="S37" s="18"/>
      <c r="T37" s="18"/>
      <c r="U37" s="18"/>
      <c r="V37" s="18"/>
      <c r="W37" s="18"/>
      <c r="X37" s="18"/>
    </row>
    <row r="38" spans="1:31" ht="15">
      <c r="A38" s="98"/>
      <c r="B38" s="103"/>
      <c r="C38" s="17" t="s">
        <v>73</v>
      </c>
      <c r="D38" s="32">
        <v>1732</v>
      </c>
      <c r="E38" s="35">
        <v>0.19</v>
      </c>
      <c r="F38" s="32" t="s">
        <v>110</v>
      </c>
      <c r="G38" s="33" t="s">
        <v>111</v>
      </c>
      <c r="H38" s="32">
        <v>1459</v>
      </c>
      <c r="I38" s="33">
        <v>0.20200000000000001</v>
      </c>
      <c r="J38" s="32" t="s">
        <v>110</v>
      </c>
      <c r="K38" s="33" t="s">
        <v>111</v>
      </c>
      <c r="L38" s="32" t="s">
        <v>110</v>
      </c>
      <c r="M38" s="33" t="s">
        <v>111</v>
      </c>
      <c r="N38" s="32" t="s">
        <v>110</v>
      </c>
      <c r="O38" s="33" t="s">
        <v>111</v>
      </c>
      <c r="P38" s="32" t="s">
        <v>1007</v>
      </c>
      <c r="Q38" s="33" t="s">
        <v>411</v>
      </c>
      <c r="R38" s="18"/>
      <c r="S38" s="18"/>
      <c r="T38" s="18"/>
      <c r="U38" s="18"/>
      <c r="V38" s="18"/>
      <c r="W38" s="18"/>
      <c r="X38" s="18"/>
    </row>
    <row r="39" spans="1:31" ht="15">
      <c r="A39" s="98"/>
      <c r="B39" s="103"/>
      <c r="C39" s="17" t="s">
        <v>74</v>
      </c>
      <c r="D39" s="32">
        <v>15910</v>
      </c>
      <c r="E39" s="35">
        <v>6.3E-2</v>
      </c>
      <c r="F39" s="32" t="s">
        <v>598</v>
      </c>
      <c r="G39" s="33" t="s">
        <v>1261</v>
      </c>
      <c r="H39" s="32">
        <v>11816</v>
      </c>
      <c r="I39" s="33">
        <v>7.1999999999999995E-2</v>
      </c>
      <c r="J39" s="32">
        <v>957</v>
      </c>
      <c r="K39" s="33">
        <v>0.254</v>
      </c>
      <c r="L39" s="32" t="s">
        <v>110</v>
      </c>
      <c r="M39" s="33" t="s">
        <v>111</v>
      </c>
      <c r="N39" s="32" t="s">
        <v>146</v>
      </c>
      <c r="O39" s="33" t="s">
        <v>382</v>
      </c>
      <c r="P39" s="32">
        <v>7542</v>
      </c>
      <c r="Q39" s="33">
        <v>9.2999999999999999E-2</v>
      </c>
      <c r="R39" s="18"/>
      <c r="S39" s="18"/>
      <c r="T39" s="18"/>
      <c r="U39" s="18"/>
      <c r="V39" s="18"/>
      <c r="W39" s="18"/>
      <c r="X39" s="18"/>
    </row>
    <row r="40" spans="1:31" ht="15">
      <c r="A40" s="98"/>
      <c r="B40" s="103"/>
      <c r="C40" s="17" t="s">
        <v>75</v>
      </c>
      <c r="D40" s="32">
        <v>6021</v>
      </c>
      <c r="E40" s="35">
        <v>0.10299999999999999</v>
      </c>
      <c r="F40" s="32" t="s">
        <v>690</v>
      </c>
      <c r="G40" s="33" t="s">
        <v>368</v>
      </c>
      <c r="H40" s="32">
        <v>4444</v>
      </c>
      <c r="I40" s="33">
        <v>0.11899999999999999</v>
      </c>
      <c r="J40" s="32" t="s">
        <v>407</v>
      </c>
      <c r="K40" s="33" t="s">
        <v>332</v>
      </c>
      <c r="L40" s="32" t="s">
        <v>110</v>
      </c>
      <c r="M40" s="33" t="s">
        <v>111</v>
      </c>
      <c r="N40" s="32" t="s">
        <v>1023</v>
      </c>
      <c r="O40" s="33" t="s">
        <v>917</v>
      </c>
      <c r="P40" s="32">
        <v>3384</v>
      </c>
      <c r="Q40" s="33">
        <v>0.13900000000000001</v>
      </c>
      <c r="R40" s="18"/>
      <c r="S40" s="18"/>
      <c r="T40" s="18"/>
      <c r="U40" s="18"/>
      <c r="V40" s="18"/>
      <c r="W40" s="18"/>
      <c r="X40" s="18"/>
    </row>
    <row r="41" spans="1:31" ht="15">
      <c r="A41" s="98"/>
      <c r="B41" s="103"/>
      <c r="C41" s="17" t="s">
        <v>76</v>
      </c>
      <c r="D41" s="32">
        <v>7378</v>
      </c>
      <c r="E41" s="35">
        <v>9.4E-2</v>
      </c>
      <c r="F41" s="32" t="s">
        <v>110</v>
      </c>
      <c r="G41" s="33" t="s">
        <v>111</v>
      </c>
      <c r="H41" s="32">
        <v>4380</v>
      </c>
      <c r="I41" s="33">
        <v>0.12</v>
      </c>
      <c r="J41" s="32" t="s">
        <v>740</v>
      </c>
      <c r="K41" s="33" t="s">
        <v>952</v>
      </c>
      <c r="L41" s="32" t="s">
        <v>110</v>
      </c>
      <c r="M41" s="33" t="s">
        <v>111</v>
      </c>
      <c r="N41" s="32" t="s">
        <v>700</v>
      </c>
      <c r="O41" s="33" t="s">
        <v>344</v>
      </c>
      <c r="P41" s="32">
        <v>4511</v>
      </c>
      <c r="Q41" s="33">
        <v>0.122</v>
      </c>
      <c r="R41" s="18"/>
      <c r="S41" s="18"/>
      <c r="T41" s="18"/>
      <c r="U41" s="18"/>
      <c r="V41" s="18"/>
      <c r="W41" s="18"/>
      <c r="X41" s="18"/>
    </row>
    <row r="42" spans="1:31" ht="15">
      <c r="A42" s="98"/>
      <c r="B42" s="103"/>
      <c r="C42" s="17" t="s">
        <v>77</v>
      </c>
      <c r="D42" s="32">
        <v>157019</v>
      </c>
      <c r="E42" s="35">
        <v>1.4999999999999999E-2</v>
      </c>
      <c r="F42" s="32">
        <v>10485</v>
      </c>
      <c r="G42" s="33">
        <v>7.0999999999999994E-2</v>
      </c>
      <c r="H42" s="32">
        <v>127119</v>
      </c>
      <c r="I42" s="33">
        <v>1.7999999999999999E-2</v>
      </c>
      <c r="J42" s="32">
        <v>12802</v>
      </c>
      <c r="K42" s="33">
        <v>6.6000000000000003E-2</v>
      </c>
      <c r="L42" s="32" t="s">
        <v>1489</v>
      </c>
      <c r="M42" s="33" t="s">
        <v>1439</v>
      </c>
      <c r="N42" s="32">
        <v>15851</v>
      </c>
      <c r="O42" s="33">
        <v>6.2E-2</v>
      </c>
      <c r="P42" s="32">
        <v>40720</v>
      </c>
      <c r="Q42" s="33">
        <v>3.7999999999999999E-2</v>
      </c>
      <c r="R42" s="18"/>
      <c r="S42" s="18"/>
      <c r="T42" s="18"/>
      <c r="U42" s="18"/>
      <c r="V42" s="18"/>
      <c r="W42" s="18"/>
      <c r="X42" s="18"/>
    </row>
    <row r="43" spans="1:31" ht="15">
      <c r="A43" s="98"/>
      <c r="B43" s="104"/>
      <c r="C43" s="23" t="s">
        <v>78</v>
      </c>
      <c r="D43" s="32">
        <v>6074</v>
      </c>
      <c r="E43" s="35">
        <v>0.10299999999999999</v>
      </c>
      <c r="F43" s="32" t="s">
        <v>991</v>
      </c>
      <c r="G43" s="33" t="s">
        <v>1373</v>
      </c>
      <c r="H43" s="32">
        <v>4613</v>
      </c>
      <c r="I43" s="33">
        <v>0.11600000000000001</v>
      </c>
      <c r="J43" s="32" t="s">
        <v>475</v>
      </c>
      <c r="K43" s="33" t="s">
        <v>805</v>
      </c>
      <c r="L43" s="32" t="s">
        <v>110</v>
      </c>
      <c r="M43" s="33" t="s">
        <v>111</v>
      </c>
      <c r="N43" s="32" t="s">
        <v>1284</v>
      </c>
      <c r="O43" s="33" t="s">
        <v>357</v>
      </c>
      <c r="P43" s="32">
        <v>2662</v>
      </c>
      <c r="Q43" s="33">
        <v>0.158</v>
      </c>
      <c r="R43" s="18"/>
      <c r="S43" s="18"/>
      <c r="T43" s="18"/>
      <c r="U43" s="18"/>
      <c r="V43" s="18"/>
      <c r="W43" s="18"/>
      <c r="X43" s="18"/>
    </row>
    <row r="44" spans="1:31" ht="15">
      <c r="A44" s="98"/>
      <c r="B44" s="98" t="s">
        <v>79</v>
      </c>
      <c r="C44" s="22" t="s">
        <v>80</v>
      </c>
      <c r="D44" s="32">
        <v>105171</v>
      </c>
      <c r="E44" s="35">
        <v>2.1000000000000001E-2</v>
      </c>
      <c r="F44" s="32">
        <v>2803</v>
      </c>
      <c r="G44" s="33">
        <v>0.14199999999999999</v>
      </c>
      <c r="H44" s="32">
        <v>76259</v>
      </c>
      <c r="I44" s="33">
        <v>2.5999999999999999E-2</v>
      </c>
      <c r="J44" s="32">
        <v>9518</v>
      </c>
      <c r="K44" s="33">
        <v>7.6999999999999999E-2</v>
      </c>
      <c r="L44" s="32" t="s">
        <v>110</v>
      </c>
      <c r="M44" s="33" t="s">
        <v>111</v>
      </c>
      <c r="N44" s="32">
        <v>5459</v>
      </c>
      <c r="O44" s="33">
        <v>0.109</v>
      </c>
      <c r="P44" s="32">
        <v>47563</v>
      </c>
      <c r="Q44" s="33">
        <v>3.5000000000000003E-2</v>
      </c>
      <c r="R44" s="18"/>
      <c r="S44" s="18"/>
      <c r="T44" s="18"/>
      <c r="U44" s="18"/>
      <c r="V44" s="18"/>
      <c r="W44" s="18"/>
      <c r="X44" s="18"/>
    </row>
    <row r="45" spans="1:31" ht="15">
      <c r="A45" s="98"/>
      <c r="B45" s="98"/>
      <c r="C45" s="22" t="s">
        <v>81</v>
      </c>
      <c r="D45" s="32">
        <v>116727</v>
      </c>
      <c r="E45" s="35">
        <v>1.9E-2</v>
      </c>
      <c r="F45" s="32">
        <v>7476</v>
      </c>
      <c r="G45" s="33">
        <v>8.5000000000000006E-2</v>
      </c>
      <c r="H45" s="32">
        <v>106275</v>
      </c>
      <c r="I45" s="33">
        <v>2.1000000000000001E-2</v>
      </c>
      <c r="J45" s="32">
        <v>7661</v>
      </c>
      <c r="K45" s="33">
        <v>8.7999999999999995E-2</v>
      </c>
      <c r="L45" s="32" t="s">
        <v>110</v>
      </c>
      <c r="M45" s="33" t="s">
        <v>111</v>
      </c>
      <c r="N45" s="32">
        <v>7755</v>
      </c>
      <c r="O45" s="33">
        <v>8.7999999999999995E-2</v>
      </c>
      <c r="P45" s="32">
        <v>22531</v>
      </c>
      <c r="Q45" s="33">
        <v>5.1999999999999998E-2</v>
      </c>
      <c r="R45" s="18"/>
      <c r="S45" s="18"/>
      <c r="T45" s="18"/>
      <c r="U45" s="18"/>
      <c r="V45" s="18"/>
      <c r="W45" s="18"/>
      <c r="X45" s="18"/>
    </row>
    <row r="46" spans="1:31" ht="15">
      <c r="A46" s="98"/>
      <c r="B46" s="98"/>
      <c r="C46" s="22" t="s">
        <v>82</v>
      </c>
      <c r="D46" s="32">
        <v>123655</v>
      </c>
      <c r="E46" s="35">
        <v>1.7999999999999999E-2</v>
      </c>
      <c r="F46" s="32">
        <v>7306</v>
      </c>
      <c r="G46" s="33">
        <v>8.8999999999999996E-2</v>
      </c>
      <c r="H46" s="32">
        <v>98112</v>
      </c>
      <c r="I46" s="33">
        <v>2.1999999999999999E-2</v>
      </c>
      <c r="J46" s="32">
        <v>7147</v>
      </c>
      <c r="K46" s="33">
        <v>9.2999999999999999E-2</v>
      </c>
      <c r="L46" s="32" t="s">
        <v>110</v>
      </c>
      <c r="M46" s="33" t="s">
        <v>111</v>
      </c>
      <c r="N46" s="32">
        <v>23785</v>
      </c>
      <c r="O46" s="33">
        <v>5.0999999999999997E-2</v>
      </c>
      <c r="P46" s="32">
        <v>28531</v>
      </c>
      <c r="Q46" s="33">
        <v>4.7E-2</v>
      </c>
      <c r="R46" s="18"/>
      <c r="S46" s="18"/>
      <c r="T46" s="18"/>
      <c r="U46" s="18"/>
      <c r="V46" s="18"/>
      <c r="W46" s="18"/>
      <c r="X46" s="18"/>
    </row>
    <row r="47" spans="1:31" ht="15">
      <c r="A47" s="98"/>
      <c r="B47" s="98"/>
      <c r="C47" s="22" t="s">
        <v>83</v>
      </c>
      <c r="D47" s="32">
        <v>7398</v>
      </c>
      <c r="E47" s="35">
        <v>9.1999999999999998E-2</v>
      </c>
      <c r="F47" s="32" t="s">
        <v>1392</v>
      </c>
      <c r="G47" s="33" t="s">
        <v>99</v>
      </c>
      <c r="H47" s="32">
        <v>4446</v>
      </c>
      <c r="I47" s="33">
        <v>0.11700000000000001</v>
      </c>
      <c r="J47" s="32">
        <v>825</v>
      </c>
      <c r="K47" s="33">
        <v>0.26500000000000001</v>
      </c>
      <c r="L47" s="32" t="s">
        <v>110</v>
      </c>
      <c r="M47" s="33" t="s">
        <v>111</v>
      </c>
      <c r="N47" s="32" t="s">
        <v>960</v>
      </c>
      <c r="O47" s="33" t="s">
        <v>590</v>
      </c>
      <c r="P47" s="32">
        <v>3868</v>
      </c>
      <c r="Q47" s="33">
        <v>0.13</v>
      </c>
      <c r="R47" s="18"/>
      <c r="S47" s="18"/>
      <c r="T47" s="18"/>
      <c r="U47" s="18"/>
      <c r="V47" s="18"/>
      <c r="W47" s="18"/>
      <c r="X47" s="18"/>
    </row>
    <row r="48" spans="1:31" ht="15">
      <c r="A48" s="24"/>
      <c r="B48" s="25"/>
      <c r="C48" s="24"/>
      <c r="D48" s="26"/>
      <c r="E48" s="27"/>
      <c r="F48" s="28"/>
      <c r="G48" s="29"/>
      <c r="H48" s="28"/>
      <c r="I48" s="29"/>
      <c r="J48" s="28"/>
      <c r="K48" s="29"/>
      <c r="L48" s="28"/>
      <c r="M48" s="29"/>
      <c r="N48" s="28"/>
      <c r="O48" s="29"/>
      <c r="P48" s="28"/>
      <c r="Q48" s="29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</row>
    <row r="49" spans="1:31" ht="15.75">
      <c r="A49" s="8" t="s">
        <v>43</v>
      </c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18"/>
    </row>
    <row r="50" spans="1:31">
      <c r="A50" s="8" t="s">
        <v>7</v>
      </c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</row>
    <row r="51" spans="1:31">
      <c r="A51" s="8" t="s">
        <v>41</v>
      </c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</row>
    <row r="52" spans="1:31">
      <c r="A52" s="8" t="s">
        <v>8</v>
      </c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</row>
    <row r="53" spans="1:31">
      <c r="A53" s="8" t="s">
        <v>9</v>
      </c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</row>
    <row r="54" spans="1:31">
      <c r="A54" s="8" t="s">
        <v>10</v>
      </c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</row>
    <row r="55" spans="1:31">
      <c r="A55" s="8" t="s">
        <v>42</v>
      </c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</row>
    <row r="56" spans="1:31">
      <c r="A56" s="8" t="s">
        <v>11</v>
      </c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</row>
    <row r="57" spans="1:3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</row>
    <row r="58" spans="1:3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</row>
    <row r="59" spans="1:3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</row>
    <row r="60" spans="1:3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8"/>
      <c r="Y60" s="18"/>
      <c r="Z60" s="18"/>
      <c r="AA60" s="18"/>
      <c r="AB60" s="18"/>
      <c r="AC60" s="18"/>
      <c r="AD60" s="18"/>
      <c r="AE60" s="18"/>
    </row>
    <row r="61" spans="1:3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</row>
    <row r="62" spans="1:3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</row>
    <row r="63" spans="1:3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</row>
    <row r="64" spans="1:3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  <c r="AA64" s="18"/>
      <c r="AB64" s="18"/>
      <c r="AC64" s="18"/>
      <c r="AD64" s="18"/>
      <c r="AE64" s="18"/>
    </row>
  </sheetData>
  <mergeCells count="17">
    <mergeCell ref="N3:O3"/>
    <mergeCell ref="P3:Q3"/>
    <mergeCell ref="A3:C4"/>
    <mergeCell ref="D3:E3"/>
    <mergeCell ref="F3:G3"/>
    <mergeCell ref="H3:I3"/>
    <mergeCell ref="J3:K3"/>
    <mergeCell ref="L3:M3"/>
    <mergeCell ref="B44:B47"/>
    <mergeCell ref="A5:A47"/>
    <mergeCell ref="B5:C5"/>
    <mergeCell ref="B6:B7"/>
    <mergeCell ref="B8:B11"/>
    <mergeCell ref="B12:B16"/>
    <mergeCell ref="B17:B22"/>
    <mergeCell ref="B23:B32"/>
    <mergeCell ref="B33:B43"/>
  </mergeCells>
  <pageMargins left="0.78740157499999996" right="0.78740157499999996" top="0.984251969" bottom="0.984251969" header="0.5" footer="0.5"/>
  <pageSetup paperSize="9" orientation="portrait" horizontalDpi="4294967292" verticalDpi="4294967292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>
  <dimension ref="A1:AE64"/>
  <sheetViews>
    <sheetView zoomScaleNormal="100" workbookViewId="0">
      <pane xSplit="3" ySplit="4" topLeftCell="D5" activePane="bottomRight" state="frozen"/>
      <selection activeCell="D5" sqref="D5"/>
      <selection pane="topRight" activeCell="D5" sqref="D5"/>
      <selection pane="bottomLeft" activeCell="D5" sqref="D5"/>
      <selection pane="bottomRight" activeCell="D5" sqref="D5"/>
    </sheetView>
  </sheetViews>
  <sheetFormatPr baseColWidth="10" defaultRowHeight="14.25"/>
  <cols>
    <col min="1" max="1" width="10.625" customWidth="1"/>
    <col min="2" max="2" width="14" customWidth="1"/>
    <col min="3" max="3" width="34.75" bestFit="1" customWidth="1"/>
    <col min="4" max="17" width="8.75" customWidth="1"/>
    <col min="18" max="18" width="1.25" customWidth="1"/>
    <col min="19" max="29" width="8.75" customWidth="1"/>
    <col min="30" max="30" width="1.25" customWidth="1"/>
  </cols>
  <sheetData>
    <row r="1" spans="1:31" ht="15">
      <c r="A1" s="10" t="s">
        <v>45</v>
      </c>
      <c r="B1" s="1"/>
      <c r="C1" s="1"/>
      <c r="D1" s="2"/>
      <c r="E1" s="2"/>
      <c r="F1" s="2"/>
      <c r="G1" s="2"/>
      <c r="H1" s="2"/>
      <c r="I1" s="2"/>
      <c r="J1" s="18"/>
      <c r="K1" s="18"/>
      <c r="L1" s="18"/>
      <c r="M1" s="18"/>
      <c r="N1" s="18"/>
      <c r="O1" s="18"/>
      <c r="P1" s="18"/>
      <c r="Q1" s="3" t="s">
        <v>13</v>
      </c>
      <c r="R1" s="18"/>
      <c r="S1" s="19"/>
      <c r="T1" s="18"/>
      <c r="U1" s="18"/>
      <c r="V1" s="18"/>
      <c r="W1" s="18"/>
      <c r="X1" s="18"/>
      <c r="Y1" s="18"/>
      <c r="Z1" s="18"/>
      <c r="AA1" s="18"/>
      <c r="AB1" s="18"/>
      <c r="AC1" s="19" t="s">
        <v>46</v>
      </c>
      <c r="AD1" s="18"/>
      <c r="AE1" s="18"/>
    </row>
    <row r="2" spans="1:31">
      <c r="A2" s="4"/>
      <c r="B2" s="4"/>
      <c r="C2" s="4"/>
      <c r="D2" s="5"/>
      <c r="E2" s="5"/>
      <c r="F2" s="5"/>
      <c r="G2" s="5"/>
      <c r="H2" s="5"/>
      <c r="I2" s="5"/>
      <c r="J2" s="18"/>
      <c r="K2" s="18"/>
      <c r="L2" s="18"/>
      <c r="M2" s="18"/>
      <c r="N2" s="18"/>
      <c r="O2" s="18"/>
      <c r="P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</row>
    <row r="3" spans="1:31" ht="14.25" customHeight="1">
      <c r="A3" s="105" t="s">
        <v>47</v>
      </c>
      <c r="B3" s="106"/>
      <c r="C3" s="107"/>
      <c r="D3" s="97" t="s">
        <v>44</v>
      </c>
      <c r="E3" s="99"/>
      <c r="F3" s="95" t="s">
        <v>3</v>
      </c>
      <c r="G3" s="96"/>
      <c r="H3" s="95" t="s">
        <v>4</v>
      </c>
      <c r="I3" s="96"/>
      <c r="J3" s="95" t="s">
        <v>5</v>
      </c>
      <c r="K3" s="96"/>
      <c r="L3" s="95" t="s">
        <v>6</v>
      </c>
      <c r="M3" s="96"/>
      <c r="N3" s="95" t="s">
        <v>12</v>
      </c>
      <c r="O3" s="96"/>
      <c r="P3" s="97" t="s">
        <v>84</v>
      </c>
      <c r="Q3" s="96"/>
      <c r="R3" s="18"/>
      <c r="S3" s="18"/>
      <c r="T3" s="18"/>
      <c r="U3" s="18"/>
      <c r="V3" s="18"/>
      <c r="W3" s="18"/>
      <c r="X3" s="18"/>
    </row>
    <row r="4" spans="1:31" ht="39" customHeight="1">
      <c r="A4" s="108"/>
      <c r="B4" s="109"/>
      <c r="C4" s="110"/>
      <c r="D4" s="6" t="s">
        <v>1</v>
      </c>
      <c r="E4" s="6" t="s">
        <v>2</v>
      </c>
      <c r="F4" s="6" t="s">
        <v>1</v>
      </c>
      <c r="G4" s="6" t="s">
        <v>2</v>
      </c>
      <c r="H4" s="6" t="s">
        <v>1</v>
      </c>
      <c r="I4" s="6" t="s">
        <v>2</v>
      </c>
      <c r="J4" s="6" t="s">
        <v>1</v>
      </c>
      <c r="K4" s="6" t="s">
        <v>2</v>
      </c>
      <c r="L4" s="6" t="s">
        <v>1</v>
      </c>
      <c r="M4" s="6" t="s">
        <v>2</v>
      </c>
      <c r="N4" s="6" t="s">
        <v>1</v>
      </c>
      <c r="O4" s="6" t="s">
        <v>2</v>
      </c>
      <c r="P4" s="6" t="s">
        <v>1</v>
      </c>
      <c r="Q4" s="6" t="s">
        <v>2</v>
      </c>
      <c r="R4" s="18"/>
      <c r="S4" s="18"/>
      <c r="T4" s="18"/>
      <c r="U4" s="18"/>
      <c r="V4" s="18"/>
      <c r="W4" s="18"/>
      <c r="X4" s="18"/>
    </row>
    <row r="5" spans="1:31" ht="12.95" customHeight="1">
      <c r="A5" s="98" t="s">
        <v>40</v>
      </c>
      <c r="B5" s="100" t="s">
        <v>0</v>
      </c>
      <c r="C5" s="101"/>
      <c r="D5" s="30">
        <v>58457</v>
      </c>
      <c r="E5" s="34">
        <v>4.0000000000000001E-3</v>
      </c>
      <c r="F5" s="30">
        <v>4206</v>
      </c>
      <c r="G5" s="31">
        <v>0.115</v>
      </c>
      <c r="H5" s="30">
        <v>53578</v>
      </c>
      <c r="I5" s="31">
        <v>1.4E-2</v>
      </c>
      <c r="J5" s="30">
        <v>1702</v>
      </c>
      <c r="K5" s="31">
        <v>0.189</v>
      </c>
      <c r="L5" s="30" t="s">
        <v>110</v>
      </c>
      <c r="M5" s="31" t="s">
        <v>111</v>
      </c>
      <c r="N5" s="30">
        <v>858</v>
      </c>
      <c r="O5" s="31">
        <v>0.26800000000000002</v>
      </c>
      <c r="P5" s="30">
        <v>5377</v>
      </c>
      <c r="Q5" s="31">
        <v>0.107</v>
      </c>
      <c r="R5" s="18"/>
      <c r="S5" s="18"/>
      <c r="T5" s="18"/>
      <c r="U5" s="18"/>
      <c r="V5" s="18"/>
      <c r="W5" s="18"/>
      <c r="X5" s="18"/>
    </row>
    <row r="6" spans="1:31" ht="12.95" customHeight="1">
      <c r="A6" s="98"/>
      <c r="B6" s="102" t="s">
        <v>48</v>
      </c>
      <c r="C6" s="20" t="s">
        <v>49</v>
      </c>
      <c r="D6" s="32">
        <v>28706</v>
      </c>
      <c r="E6" s="35">
        <v>3.2000000000000001E-2</v>
      </c>
      <c r="F6" s="32">
        <v>1920</v>
      </c>
      <c r="G6" s="33">
        <v>0.17</v>
      </c>
      <c r="H6" s="32">
        <v>26302</v>
      </c>
      <c r="I6" s="33">
        <v>3.5999999999999997E-2</v>
      </c>
      <c r="J6" s="32">
        <v>1035</v>
      </c>
      <c r="K6" s="33">
        <v>0.247</v>
      </c>
      <c r="L6" s="32" t="s">
        <v>110</v>
      </c>
      <c r="M6" s="33" t="s">
        <v>111</v>
      </c>
      <c r="N6" s="32" t="s">
        <v>1507</v>
      </c>
      <c r="O6" s="33" t="s">
        <v>165</v>
      </c>
      <c r="P6" s="32">
        <v>2583</v>
      </c>
      <c r="Q6" s="33">
        <v>0.16300000000000001</v>
      </c>
      <c r="R6" s="18"/>
      <c r="S6" s="18"/>
      <c r="T6" s="18"/>
      <c r="U6" s="18"/>
      <c r="V6" s="18"/>
      <c r="W6" s="18"/>
      <c r="X6" s="18"/>
    </row>
    <row r="7" spans="1:31" ht="15">
      <c r="A7" s="98"/>
      <c r="B7" s="102"/>
      <c r="C7" s="20" t="s">
        <v>50</v>
      </c>
      <c r="D7" s="32">
        <v>29751</v>
      </c>
      <c r="E7" s="35">
        <v>3.2000000000000001E-2</v>
      </c>
      <c r="F7" s="32">
        <v>2286</v>
      </c>
      <c r="G7" s="33">
        <v>0.159</v>
      </c>
      <c r="H7" s="32">
        <v>27276</v>
      </c>
      <c r="I7" s="33">
        <v>3.5999999999999997E-2</v>
      </c>
      <c r="J7" s="32" t="s">
        <v>1503</v>
      </c>
      <c r="K7" s="33" t="s">
        <v>943</v>
      </c>
      <c r="L7" s="32" t="s">
        <v>110</v>
      </c>
      <c r="M7" s="33" t="s">
        <v>111</v>
      </c>
      <c r="N7" s="32" t="s">
        <v>409</v>
      </c>
      <c r="O7" s="33" t="s">
        <v>326</v>
      </c>
      <c r="P7" s="32">
        <v>2795</v>
      </c>
      <c r="Q7" s="33">
        <v>0.14699999999999999</v>
      </c>
      <c r="R7" s="18"/>
      <c r="S7" s="18"/>
      <c r="T7" s="18"/>
      <c r="U7" s="18"/>
      <c r="V7" s="18"/>
      <c r="W7" s="18"/>
      <c r="X7" s="18"/>
    </row>
    <row r="8" spans="1:31" ht="15">
      <c r="A8" s="98"/>
      <c r="B8" s="102" t="s">
        <v>51</v>
      </c>
      <c r="C8" s="20" t="s">
        <v>85</v>
      </c>
      <c r="D8" s="32">
        <v>9007</v>
      </c>
      <c r="E8" s="35">
        <v>7.5999999999999998E-2</v>
      </c>
      <c r="F8" s="32" t="s">
        <v>1446</v>
      </c>
      <c r="G8" s="33" t="s">
        <v>628</v>
      </c>
      <c r="H8" s="32">
        <v>8697</v>
      </c>
      <c r="I8" s="33">
        <v>7.6999999999999999E-2</v>
      </c>
      <c r="J8" s="32" t="s">
        <v>110</v>
      </c>
      <c r="K8" s="33" t="s">
        <v>111</v>
      </c>
      <c r="L8" s="32" t="s">
        <v>110</v>
      </c>
      <c r="M8" s="33" t="s">
        <v>111</v>
      </c>
      <c r="N8" s="32" t="s">
        <v>1473</v>
      </c>
      <c r="O8" s="33" t="s">
        <v>895</v>
      </c>
      <c r="P8" s="32" t="s">
        <v>360</v>
      </c>
      <c r="Q8" s="33" t="s">
        <v>869</v>
      </c>
      <c r="R8" s="18"/>
      <c r="S8" s="18"/>
      <c r="T8" s="18"/>
      <c r="U8" s="18"/>
      <c r="V8" s="18"/>
      <c r="W8" s="18"/>
      <c r="X8" s="18"/>
    </row>
    <row r="9" spans="1:31" ht="15">
      <c r="A9" s="98"/>
      <c r="B9" s="102"/>
      <c r="C9" s="20" t="s">
        <v>86</v>
      </c>
      <c r="D9" s="32">
        <v>16982</v>
      </c>
      <c r="E9" s="35">
        <v>5.1999999999999998E-2</v>
      </c>
      <c r="F9" s="32" t="s">
        <v>1308</v>
      </c>
      <c r="G9" s="33" t="s">
        <v>452</v>
      </c>
      <c r="H9" s="32">
        <v>15511</v>
      </c>
      <c r="I9" s="33">
        <v>5.5E-2</v>
      </c>
      <c r="J9" s="32" t="s">
        <v>1264</v>
      </c>
      <c r="K9" s="33" t="s">
        <v>1232</v>
      </c>
      <c r="L9" s="32" t="s">
        <v>110</v>
      </c>
      <c r="M9" s="33" t="s">
        <v>111</v>
      </c>
      <c r="N9" s="32" t="s">
        <v>700</v>
      </c>
      <c r="O9" s="33" t="s">
        <v>1261</v>
      </c>
      <c r="P9" s="32">
        <v>2520</v>
      </c>
      <c r="Q9" s="33">
        <v>0.16200000000000001</v>
      </c>
      <c r="R9" s="18"/>
      <c r="S9" s="18"/>
      <c r="T9" s="18"/>
      <c r="U9" s="18"/>
      <c r="V9" s="18"/>
      <c r="W9" s="18"/>
      <c r="X9" s="18"/>
    </row>
    <row r="10" spans="1:31" ht="15">
      <c r="A10" s="98"/>
      <c r="B10" s="102"/>
      <c r="C10" s="20" t="s">
        <v>87</v>
      </c>
      <c r="D10" s="32">
        <v>19656</v>
      </c>
      <c r="E10" s="35">
        <v>4.3999999999999997E-2</v>
      </c>
      <c r="F10" s="32">
        <v>1787</v>
      </c>
      <c r="G10" s="33">
        <v>0.17599999999999999</v>
      </c>
      <c r="H10" s="32">
        <v>17626</v>
      </c>
      <c r="I10" s="33">
        <v>4.8000000000000001E-2</v>
      </c>
      <c r="J10" s="32" t="s">
        <v>940</v>
      </c>
      <c r="K10" s="33" t="s">
        <v>550</v>
      </c>
      <c r="L10" s="32" t="s">
        <v>110</v>
      </c>
      <c r="M10" s="33" t="s">
        <v>111</v>
      </c>
      <c r="N10" s="32" t="s">
        <v>684</v>
      </c>
      <c r="O10" s="33" t="s">
        <v>917</v>
      </c>
      <c r="P10" s="32">
        <v>1860</v>
      </c>
      <c r="Q10" s="33">
        <v>0.183</v>
      </c>
      <c r="R10" s="18"/>
      <c r="S10" s="18"/>
      <c r="T10" s="18"/>
      <c r="U10" s="18"/>
      <c r="V10" s="18"/>
      <c r="W10" s="18"/>
      <c r="X10" s="18"/>
    </row>
    <row r="11" spans="1:31" ht="15">
      <c r="A11" s="98"/>
      <c r="B11" s="102"/>
      <c r="C11" s="20" t="s">
        <v>52</v>
      </c>
      <c r="D11" s="32">
        <v>12812</v>
      </c>
      <c r="E11" s="35">
        <v>5.8000000000000003E-2</v>
      </c>
      <c r="F11" s="32">
        <v>1393</v>
      </c>
      <c r="G11" s="33">
        <v>0.20200000000000001</v>
      </c>
      <c r="H11" s="32">
        <v>11744</v>
      </c>
      <c r="I11" s="33">
        <v>6.2E-2</v>
      </c>
      <c r="J11" s="32" t="s">
        <v>957</v>
      </c>
      <c r="K11" s="33" t="s">
        <v>214</v>
      </c>
      <c r="L11" s="32" t="s">
        <v>110</v>
      </c>
      <c r="M11" s="33" t="s">
        <v>111</v>
      </c>
      <c r="N11" s="32" t="s">
        <v>905</v>
      </c>
      <c r="O11" s="33" t="s">
        <v>1499</v>
      </c>
      <c r="P11" s="32" t="s">
        <v>892</v>
      </c>
      <c r="Q11" s="33" t="s">
        <v>351</v>
      </c>
      <c r="R11" s="18"/>
      <c r="S11" s="18"/>
      <c r="T11" s="18"/>
      <c r="U11" s="18"/>
      <c r="V11" s="18"/>
      <c r="W11" s="18"/>
      <c r="X11" s="18"/>
    </row>
    <row r="12" spans="1:31" ht="15">
      <c r="A12" s="98"/>
      <c r="B12" s="102" t="s">
        <v>53</v>
      </c>
      <c r="C12" s="21" t="s">
        <v>54</v>
      </c>
      <c r="D12" s="32">
        <v>50857</v>
      </c>
      <c r="E12" s="35">
        <v>1.2E-2</v>
      </c>
      <c r="F12" s="32">
        <v>3828</v>
      </c>
      <c r="G12" s="33">
        <v>0.12</v>
      </c>
      <c r="H12" s="32">
        <v>48747</v>
      </c>
      <c r="I12" s="33">
        <v>1.7000000000000001E-2</v>
      </c>
      <c r="J12" s="32" t="s">
        <v>379</v>
      </c>
      <c r="K12" s="33" t="s">
        <v>239</v>
      </c>
      <c r="L12" s="32" t="s">
        <v>110</v>
      </c>
      <c r="M12" s="33" t="s">
        <v>111</v>
      </c>
      <c r="N12" s="32" t="s">
        <v>1509</v>
      </c>
      <c r="O12" s="33" t="s">
        <v>541</v>
      </c>
      <c r="P12" s="32">
        <v>1558</v>
      </c>
      <c r="Q12" s="33">
        <v>0.191</v>
      </c>
      <c r="R12" s="18"/>
      <c r="S12" s="18"/>
      <c r="T12" s="18"/>
      <c r="U12" s="18"/>
      <c r="V12" s="18"/>
      <c r="W12" s="18"/>
      <c r="X12" s="18"/>
    </row>
    <row r="13" spans="1:31" ht="15">
      <c r="A13" s="98"/>
      <c r="B13" s="102"/>
      <c r="C13" s="20" t="s">
        <v>88</v>
      </c>
      <c r="D13" s="32">
        <v>5792</v>
      </c>
      <c r="E13" s="35">
        <v>0.105</v>
      </c>
      <c r="F13" s="32" t="s">
        <v>1130</v>
      </c>
      <c r="G13" s="33" t="s">
        <v>917</v>
      </c>
      <c r="H13" s="32">
        <v>3843</v>
      </c>
      <c r="I13" s="33">
        <v>0.13</v>
      </c>
      <c r="J13" s="32">
        <v>1128</v>
      </c>
      <c r="K13" s="33">
        <v>0.23799999999999999</v>
      </c>
      <c r="L13" s="32" t="s">
        <v>110</v>
      </c>
      <c r="M13" s="33" t="s">
        <v>111</v>
      </c>
      <c r="N13" s="32" t="s">
        <v>1419</v>
      </c>
      <c r="O13" s="33" t="s">
        <v>1408</v>
      </c>
      <c r="P13" s="32">
        <v>2286</v>
      </c>
      <c r="Q13" s="33">
        <v>0.17399999999999999</v>
      </c>
      <c r="R13" s="18"/>
      <c r="S13" s="18"/>
      <c r="T13" s="18"/>
      <c r="U13" s="18"/>
      <c r="V13" s="18"/>
      <c r="W13" s="18"/>
      <c r="X13" s="18"/>
    </row>
    <row r="14" spans="1:31" ht="15">
      <c r="A14" s="98"/>
      <c r="B14" s="102"/>
      <c r="C14" s="20" t="s">
        <v>55</v>
      </c>
      <c r="D14" s="32">
        <v>1026</v>
      </c>
      <c r="E14" s="35">
        <v>0.26600000000000001</v>
      </c>
      <c r="F14" s="32" t="s">
        <v>110</v>
      </c>
      <c r="G14" s="33" t="s">
        <v>111</v>
      </c>
      <c r="H14" s="32" t="s">
        <v>1495</v>
      </c>
      <c r="I14" s="33" t="s">
        <v>1401</v>
      </c>
      <c r="J14" s="32" t="s">
        <v>110</v>
      </c>
      <c r="K14" s="33" t="s">
        <v>111</v>
      </c>
      <c r="L14" s="32" t="s">
        <v>110</v>
      </c>
      <c r="M14" s="33" t="s">
        <v>111</v>
      </c>
      <c r="N14" s="32" t="s">
        <v>110</v>
      </c>
      <c r="O14" s="33" t="s">
        <v>111</v>
      </c>
      <c r="P14" s="32" t="s">
        <v>1511</v>
      </c>
      <c r="Q14" s="33" t="s">
        <v>1116</v>
      </c>
      <c r="R14" s="18"/>
      <c r="S14" s="18"/>
      <c r="T14" s="18"/>
      <c r="U14" s="18"/>
      <c r="V14" s="18"/>
      <c r="W14" s="18"/>
      <c r="X14" s="18"/>
    </row>
    <row r="15" spans="1:31" ht="15">
      <c r="A15" s="98"/>
      <c r="B15" s="102"/>
      <c r="C15" s="20" t="s">
        <v>56</v>
      </c>
      <c r="D15" s="32" t="s">
        <v>1367</v>
      </c>
      <c r="E15" s="35" t="s">
        <v>123</v>
      </c>
      <c r="F15" s="32" t="s">
        <v>110</v>
      </c>
      <c r="G15" s="33" t="s">
        <v>111</v>
      </c>
      <c r="H15" s="32" t="s">
        <v>146</v>
      </c>
      <c r="I15" s="33" t="s">
        <v>854</v>
      </c>
      <c r="J15" s="32" t="s">
        <v>110</v>
      </c>
      <c r="K15" s="33" t="s">
        <v>111</v>
      </c>
      <c r="L15" s="32" t="s">
        <v>110</v>
      </c>
      <c r="M15" s="33" t="s">
        <v>111</v>
      </c>
      <c r="N15" s="32" t="s">
        <v>909</v>
      </c>
      <c r="O15" s="33" t="s">
        <v>1377</v>
      </c>
      <c r="P15" s="32" t="s">
        <v>1512</v>
      </c>
      <c r="Q15" s="33" t="s">
        <v>510</v>
      </c>
      <c r="R15" s="18"/>
      <c r="S15" s="18"/>
      <c r="T15" s="18"/>
      <c r="U15" s="18"/>
      <c r="V15" s="18"/>
      <c r="W15" s="18"/>
      <c r="X15" s="18"/>
    </row>
    <row r="16" spans="1:31" ht="15">
      <c r="A16" s="98"/>
      <c r="B16" s="102"/>
      <c r="C16" s="20" t="s">
        <v>57</v>
      </c>
      <c r="D16" s="32" t="s">
        <v>110</v>
      </c>
      <c r="E16" s="35" t="s">
        <v>111</v>
      </c>
      <c r="F16" s="32" t="s">
        <v>110</v>
      </c>
      <c r="G16" s="33" t="s">
        <v>111</v>
      </c>
      <c r="H16" s="32" t="s">
        <v>110</v>
      </c>
      <c r="I16" s="33" t="s">
        <v>111</v>
      </c>
      <c r="J16" s="32" t="s">
        <v>110</v>
      </c>
      <c r="K16" s="33" t="s">
        <v>111</v>
      </c>
      <c r="L16" s="32" t="s">
        <v>110</v>
      </c>
      <c r="M16" s="33" t="s">
        <v>111</v>
      </c>
      <c r="N16" s="32" t="s">
        <v>110</v>
      </c>
      <c r="O16" s="33" t="s">
        <v>111</v>
      </c>
      <c r="P16" s="32" t="s">
        <v>110</v>
      </c>
      <c r="Q16" s="33" t="s">
        <v>111</v>
      </c>
      <c r="R16" s="18"/>
      <c r="S16" s="18"/>
      <c r="T16" s="18"/>
      <c r="U16" s="18"/>
      <c r="V16" s="18"/>
      <c r="W16" s="18"/>
      <c r="X16" s="18"/>
    </row>
    <row r="17" spans="1:24" ht="15">
      <c r="A17" s="98"/>
      <c r="B17" s="103" t="s">
        <v>58</v>
      </c>
      <c r="C17" s="17" t="s">
        <v>89</v>
      </c>
      <c r="D17" s="32">
        <v>44581</v>
      </c>
      <c r="E17" s="35">
        <v>1.7000000000000001E-2</v>
      </c>
      <c r="F17" s="32">
        <v>3274</v>
      </c>
      <c r="G17" s="33">
        <v>0.13</v>
      </c>
      <c r="H17" s="32">
        <v>43225</v>
      </c>
      <c r="I17" s="33">
        <v>2.1000000000000001E-2</v>
      </c>
      <c r="J17" s="32" t="s">
        <v>285</v>
      </c>
      <c r="K17" s="33" t="s">
        <v>637</v>
      </c>
      <c r="L17" s="32" t="s">
        <v>110</v>
      </c>
      <c r="M17" s="33" t="s">
        <v>111</v>
      </c>
      <c r="N17" s="32" t="s">
        <v>1060</v>
      </c>
      <c r="O17" s="33" t="s">
        <v>637</v>
      </c>
      <c r="P17" s="32" t="s">
        <v>841</v>
      </c>
      <c r="Q17" s="33" t="s">
        <v>1395</v>
      </c>
      <c r="R17" s="18"/>
      <c r="S17" s="18"/>
      <c r="T17" s="18"/>
      <c r="U17" s="18"/>
      <c r="V17" s="18"/>
      <c r="W17" s="18"/>
      <c r="X17" s="18"/>
    </row>
    <row r="18" spans="1:24" ht="15">
      <c r="A18" s="98"/>
      <c r="B18" s="103"/>
      <c r="C18" s="17" t="s">
        <v>90</v>
      </c>
      <c r="D18" s="32">
        <v>4650</v>
      </c>
      <c r="E18" s="35">
        <v>0.108</v>
      </c>
      <c r="F18" s="32" t="s">
        <v>969</v>
      </c>
      <c r="G18" s="33" t="s">
        <v>718</v>
      </c>
      <c r="H18" s="32">
        <v>3943</v>
      </c>
      <c r="I18" s="33">
        <v>0.11799999999999999</v>
      </c>
      <c r="J18" s="32" t="s">
        <v>1034</v>
      </c>
      <c r="K18" s="33" t="s">
        <v>385</v>
      </c>
      <c r="L18" s="32" t="s">
        <v>110</v>
      </c>
      <c r="M18" s="33" t="s">
        <v>111</v>
      </c>
      <c r="N18" s="32" t="s">
        <v>785</v>
      </c>
      <c r="O18" s="33" t="s">
        <v>247</v>
      </c>
      <c r="P18" s="32">
        <v>1305</v>
      </c>
      <c r="Q18" s="33">
        <v>0.21</v>
      </c>
      <c r="R18" s="18"/>
      <c r="S18" s="18"/>
      <c r="T18" s="18"/>
      <c r="U18" s="18"/>
      <c r="V18" s="18"/>
      <c r="W18" s="18"/>
      <c r="X18" s="18"/>
    </row>
    <row r="19" spans="1:24" ht="15">
      <c r="A19" s="98"/>
      <c r="B19" s="103"/>
      <c r="C19" s="17" t="s">
        <v>91</v>
      </c>
      <c r="D19" s="32">
        <v>6569</v>
      </c>
      <c r="E19" s="35">
        <v>9.7000000000000003E-2</v>
      </c>
      <c r="F19" s="32" t="s">
        <v>1163</v>
      </c>
      <c r="G19" s="33" t="s">
        <v>1261</v>
      </c>
      <c r="H19" s="32">
        <v>3936</v>
      </c>
      <c r="I19" s="33">
        <v>0.128</v>
      </c>
      <c r="J19" s="32">
        <v>868</v>
      </c>
      <c r="K19" s="33">
        <v>0.26800000000000002</v>
      </c>
      <c r="L19" s="32" t="s">
        <v>110</v>
      </c>
      <c r="M19" s="33" t="s">
        <v>111</v>
      </c>
      <c r="N19" s="32" t="s">
        <v>580</v>
      </c>
      <c r="O19" s="33" t="s">
        <v>1508</v>
      </c>
      <c r="P19" s="32">
        <v>3595</v>
      </c>
      <c r="Q19" s="33">
        <v>0.13600000000000001</v>
      </c>
      <c r="R19" s="18"/>
      <c r="S19" s="18"/>
      <c r="T19" s="18"/>
      <c r="U19" s="18"/>
      <c r="V19" s="18"/>
      <c r="W19" s="18"/>
      <c r="X19" s="18"/>
    </row>
    <row r="20" spans="1:24" ht="15">
      <c r="A20" s="98"/>
      <c r="B20" s="103"/>
      <c r="C20" s="17" t="s">
        <v>92</v>
      </c>
      <c r="D20" s="32" t="s">
        <v>252</v>
      </c>
      <c r="E20" s="35" t="s">
        <v>235</v>
      </c>
      <c r="F20" s="32" t="s">
        <v>110</v>
      </c>
      <c r="G20" s="33" t="s">
        <v>111</v>
      </c>
      <c r="H20" s="32" t="s">
        <v>1494</v>
      </c>
      <c r="I20" s="33" t="s">
        <v>272</v>
      </c>
      <c r="J20" s="32" t="s">
        <v>904</v>
      </c>
      <c r="K20" s="33" t="s">
        <v>396</v>
      </c>
      <c r="L20" s="32" t="s">
        <v>110</v>
      </c>
      <c r="M20" s="33" t="s">
        <v>111</v>
      </c>
      <c r="N20" s="32" t="s">
        <v>110</v>
      </c>
      <c r="O20" s="33" t="s">
        <v>111</v>
      </c>
      <c r="P20" s="32" t="s">
        <v>429</v>
      </c>
      <c r="Q20" s="33" t="s">
        <v>1394</v>
      </c>
      <c r="R20" s="18"/>
      <c r="S20" s="18"/>
      <c r="T20" s="18"/>
      <c r="U20" s="18"/>
      <c r="V20" s="18"/>
      <c r="W20" s="18"/>
      <c r="X20" s="18"/>
    </row>
    <row r="21" spans="1:24" ht="15">
      <c r="A21" s="98"/>
      <c r="B21" s="103"/>
      <c r="C21" s="17" t="s">
        <v>93</v>
      </c>
      <c r="D21" s="32" t="s">
        <v>110</v>
      </c>
      <c r="E21" s="35" t="s">
        <v>111</v>
      </c>
      <c r="F21" s="32" t="s">
        <v>110</v>
      </c>
      <c r="G21" s="33" t="s">
        <v>111</v>
      </c>
      <c r="H21" s="32" t="s">
        <v>110</v>
      </c>
      <c r="I21" s="33" t="s">
        <v>111</v>
      </c>
      <c r="J21" s="32" t="s">
        <v>110</v>
      </c>
      <c r="K21" s="33" t="s">
        <v>111</v>
      </c>
      <c r="L21" s="32" t="s">
        <v>110</v>
      </c>
      <c r="M21" s="33" t="s">
        <v>111</v>
      </c>
      <c r="N21" s="32" t="s">
        <v>110</v>
      </c>
      <c r="O21" s="33" t="s">
        <v>111</v>
      </c>
      <c r="P21" s="32" t="s">
        <v>110</v>
      </c>
      <c r="Q21" s="33" t="s">
        <v>111</v>
      </c>
      <c r="R21" s="18"/>
      <c r="S21" s="18"/>
      <c r="T21" s="18"/>
      <c r="U21" s="18"/>
      <c r="V21" s="18"/>
      <c r="W21" s="18"/>
      <c r="X21" s="18"/>
    </row>
    <row r="22" spans="1:24" ht="15">
      <c r="A22" s="98"/>
      <c r="B22" s="103"/>
      <c r="C22" s="17" t="s">
        <v>94</v>
      </c>
      <c r="D22" s="32">
        <v>1750</v>
      </c>
      <c r="E22" s="35">
        <v>0.17899999999999999</v>
      </c>
      <c r="F22" s="32" t="s">
        <v>110</v>
      </c>
      <c r="G22" s="33" t="s">
        <v>111</v>
      </c>
      <c r="H22" s="32">
        <v>1612</v>
      </c>
      <c r="I22" s="33">
        <v>0.186</v>
      </c>
      <c r="J22" s="32" t="s">
        <v>110</v>
      </c>
      <c r="K22" s="33" t="s">
        <v>111</v>
      </c>
      <c r="L22" s="32" t="s">
        <v>110</v>
      </c>
      <c r="M22" s="33" t="s">
        <v>111</v>
      </c>
      <c r="N22" s="32" t="s">
        <v>110</v>
      </c>
      <c r="O22" s="33" t="s">
        <v>111</v>
      </c>
      <c r="P22" s="32" t="s">
        <v>348</v>
      </c>
      <c r="Q22" s="33" t="s">
        <v>349</v>
      </c>
      <c r="R22" s="18"/>
      <c r="S22" s="18"/>
      <c r="T22" s="18"/>
      <c r="U22" s="18"/>
      <c r="V22" s="18"/>
      <c r="W22" s="18"/>
      <c r="X22" s="18"/>
    </row>
    <row r="23" spans="1:24" ht="15">
      <c r="A23" s="98"/>
      <c r="B23" s="103" t="s">
        <v>59</v>
      </c>
      <c r="C23" s="22" t="s">
        <v>95</v>
      </c>
      <c r="D23" s="32">
        <v>23052</v>
      </c>
      <c r="E23" s="35">
        <v>0.04</v>
      </c>
      <c r="F23" s="32">
        <v>1377</v>
      </c>
      <c r="G23" s="33">
        <v>0.20499999999999999</v>
      </c>
      <c r="H23" s="32">
        <v>21227</v>
      </c>
      <c r="I23" s="33">
        <v>4.2999999999999997E-2</v>
      </c>
      <c r="J23" s="32" t="s">
        <v>1496</v>
      </c>
      <c r="K23" s="33" t="s">
        <v>510</v>
      </c>
      <c r="L23" s="32" t="s">
        <v>110</v>
      </c>
      <c r="M23" s="33" t="s">
        <v>111</v>
      </c>
      <c r="N23" s="32" t="s">
        <v>1053</v>
      </c>
      <c r="O23" s="33" t="s">
        <v>1504</v>
      </c>
      <c r="P23" s="32">
        <v>2727</v>
      </c>
      <c r="Q23" s="33">
        <v>0.155</v>
      </c>
      <c r="R23" s="18"/>
      <c r="S23" s="18"/>
      <c r="T23" s="18"/>
      <c r="U23" s="18"/>
      <c r="V23" s="18"/>
      <c r="W23" s="18"/>
      <c r="X23" s="18"/>
    </row>
    <row r="24" spans="1:24" ht="15">
      <c r="A24" s="98"/>
      <c r="B24" s="103"/>
      <c r="C24" s="17" t="s">
        <v>96</v>
      </c>
      <c r="D24" s="32">
        <v>3258</v>
      </c>
      <c r="E24" s="35">
        <v>0.13100000000000001</v>
      </c>
      <c r="F24" s="32" t="s">
        <v>759</v>
      </c>
      <c r="G24" s="33" t="s">
        <v>1373</v>
      </c>
      <c r="H24" s="32">
        <v>3060</v>
      </c>
      <c r="I24" s="33">
        <v>0.13500000000000001</v>
      </c>
      <c r="J24" s="32" t="s">
        <v>110</v>
      </c>
      <c r="K24" s="33" t="s">
        <v>111</v>
      </c>
      <c r="L24" s="32" t="s">
        <v>110</v>
      </c>
      <c r="M24" s="33" t="s">
        <v>111</v>
      </c>
      <c r="N24" s="32" t="s">
        <v>110</v>
      </c>
      <c r="O24" s="33" t="s">
        <v>111</v>
      </c>
      <c r="P24" s="32" t="s">
        <v>364</v>
      </c>
      <c r="Q24" s="33" t="s">
        <v>385</v>
      </c>
      <c r="R24" s="18"/>
      <c r="S24" s="18"/>
      <c r="T24" s="18"/>
      <c r="U24" s="18"/>
      <c r="V24" s="18"/>
      <c r="W24" s="18"/>
      <c r="X24" s="18"/>
    </row>
    <row r="25" spans="1:24" ht="15">
      <c r="A25" s="98"/>
      <c r="B25" s="103"/>
      <c r="C25" s="17" t="s">
        <v>97</v>
      </c>
      <c r="D25" s="32">
        <v>3938</v>
      </c>
      <c r="E25" s="35">
        <v>0.11899999999999999</v>
      </c>
      <c r="F25" s="32" t="s">
        <v>800</v>
      </c>
      <c r="G25" s="33" t="s">
        <v>923</v>
      </c>
      <c r="H25" s="32">
        <v>3648</v>
      </c>
      <c r="I25" s="33">
        <v>0.124</v>
      </c>
      <c r="J25" s="32" t="s">
        <v>1359</v>
      </c>
      <c r="K25" s="33" t="s">
        <v>1360</v>
      </c>
      <c r="L25" s="32" t="s">
        <v>110</v>
      </c>
      <c r="M25" s="33" t="s">
        <v>111</v>
      </c>
      <c r="N25" s="32" t="s">
        <v>110</v>
      </c>
      <c r="O25" s="33" t="s">
        <v>111</v>
      </c>
      <c r="P25" s="32" t="s">
        <v>778</v>
      </c>
      <c r="Q25" s="33" t="s">
        <v>1504</v>
      </c>
      <c r="R25" s="18"/>
      <c r="S25" s="18"/>
      <c r="T25" s="18"/>
      <c r="U25" s="18"/>
      <c r="V25" s="18"/>
      <c r="W25" s="18"/>
      <c r="X25" s="18"/>
    </row>
    <row r="26" spans="1:24" ht="15">
      <c r="A26" s="98"/>
      <c r="B26" s="103"/>
      <c r="C26" s="17" t="s">
        <v>60</v>
      </c>
      <c r="D26" s="32">
        <v>3665</v>
      </c>
      <c r="E26" s="35">
        <v>0.124</v>
      </c>
      <c r="F26" s="32" t="s">
        <v>204</v>
      </c>
      <c r="G26" s="33" t="s">
        <v>464</v>
      </c>
      <c r="H26" s="32">
        <v>3408</v>
      </c>
      <c r="I26" s="33">
        <v>0.128</v>
      </c>
      <c r="J26" s="32" t="s">
        <v>110</v>
      </c>
      <c r="K26" s="33" t="s">
        <v>111</v>
      </c>
      <c r="L26" s="32" t="s">
        <v>110</v>
      </c>
      <c r="M26" s="33" t="s">
        <v>111</v>
      </c>
      <c r="N26" s="32" t="s">
        <v>1500</v>
      </c>
      <c r="O26" s="33" t="s">
        <v>1375</v>
      </c>
      <c r="P26" s="32" t="s">
        <v>1273</v>
      </c>
      <c r="Q26" s="33" t="s">
        <v>946</v>
      </c>
      <c r="R26" s="18"/>
      <c r="S26" s="18"/>
      <c r="T26" s="18"/>
      <c r="U26" s="18"/>
      <c r="V26" s="18"/>
      <c r="W26" s="18"/>
      <c r="X26" s="18"/>
    </row>
    <row r="27" spans="1:24" ht="15">
      <c r="A27" s="98"/>
      <c r="B27" s="103"/>
      <c r="C27" s="22" t="s">
        <v>61</v>
      </c>
      <c r="D27" s="32">
        <v>1867</v>
      </c>
      <c r="E27" s="35">
        <v>0.18099999999999999</v>
      </c>
      <c r="F27" s="32" t="s">
        <v>863</v>
      </c>
      <c r="G27" s="33" t="s">
        <v>1382</v>
      </c>
      <c r="H27" s="32">
        <v>1574</v>
      </c>
      <c r="I27" s="33">
        <v>0.19600000000000001</v>
      </c>
      <c r="J27" s="32" t="s">
        <v>110</v>
      </c>
      <c r="K27" s="33" t="s">
        <v>111</v>
      </c>
      <c r="L27" s="32" t="s">
        <v>110</v>
      </c>
      <c r="M27" s="33" t="s">
        <v>111</v>
      </c>
      <c r="N27" s="32" t="s">
        <v>110</v>
      </c>
      <c r="O27" s="33" t="s">
        <v>111</v>
      </c>
      <c r="P27" s="32" t="s">
        <v>1241</v>
      </c>
      <c r="Q27" s="33" t="s">
        <v>173</v>
      </c>
      <c r="R27" s="18"/>
      <c r="S27" s="18"/>
      <c r="T27" s="18"/>
      <c r="U27" s="18"/>
      <c r="V27" s="18"/>
      <c r="W27" s="18"/>
      <c r="X27" s="18"/>
    </row>
    <row r="28" spans="1:24" ht="15">
      <c r="A28" s="98"/>
      <c r="B28" s="103"/>
      <c r="C28" s="22" t="s">
        <v>62</v>
      </c>
      <c r="D28" s="32">
        <v>4039</v>
      </c>
      <c r="E28" s="35">
        <v>0.11799999999999999</v>
      </c>
      <c r="F28" s="32" t="s">
        <v>1433</v>
      </c>
      <c r="G28" s="33" t="s">
        <v>1394</v>
      </c>
      <c r="H28" s="32">
        <v>3947</v>
      </c>
      <c r="I28" s="33">
        <v>0.11899999999999999</v>
      </c>
      <c r="J28" s="32" t="s">
        <v>110</v>
      </c>
      <c r="K28" s="33" t="s">
        <v>111</v>
      </c>
      <c r="L28" s="32" t="s">
        <v>110</v>
      </c>
      <c r="M28" s="33" t="s">
        <v>111</v>
      </c>
      <c r="N28" s="32" t="s">
        <v>1358</v>
      </c>
      <c r="O28" s="33" t="s">
        <v>889</v>
      </c>
      <c r="P28" s="32" t="s">
        <v>228</v>
      </c>
      <c r="Q28" s="33" t="s">
        <v>504</v>
      </c>
      <c r="R28" s="18"/>
      <c r="S28" s="18"/>
      <c r="T28" s="18"/>
      <c r="U28" s="18"/>
      <c r="V28" s="18"/>
      <c r="W28" s="18"/>
      <c r="X28" s="18"/>
    </row>
    <row r="29" spans="1:24" ht="15">
      <c r="A29" s="98"/>
      <c r="B29" s="103"/>
      <c r="C29" s="22" t="s">
        <v>63</v>
      </c>
      <c r="D29" s="32">
        <v>2581</v>
      </c>
      <c r="E29" s="35">
        <v>0.14799999999999999</v>
      </c>
      <c r="F29" s="32" t="s">
        <v>709</v>
      </c>
      <c r="G29" s="33" t="s">
        <v>884</v>
      </c>
      <c r="H29" s="32">
        <v>2178</v>
      </c>
      <c r="I29" s="33">
        <v>0.16</v>
      </c>
      <c r="J29" s="32" t="s">
        <v>110</v>
      </c>
      <c r="K29" s="33" t="s">
        <v>111</v>
      </c>
      <c r="L29" s="32" t="s">
        <v>110</v>
      </c>
      <c r="M29" s="33" t="s">
        <v>111</v>
      </c>
      <c r="N29" s="32" t="s">
        <v>110</v>
      </c>
      <c r="O29" s="33" t="s">
        <v>111</v>
      </c>
      <c r="P29" s="32" t="s">
        <v>273</v>
      </c>
      <c r="Q29" s="33" t="s">
        <v>334</v>
      </c>
      <c r="R29" s="18"/>
      <c r="S29" s="18"/>
      <c r="T29" s="18"/>
      <c r="U29" s="18"/>
      <c r="V29" s="18"/>
      <c r="W29" s="18"/>
      <c r="X29" s="18"/>
    </row>
    <row r="30" spans="1:24" ht="15">
      <c r="A30" s="98"/>
      <c r="B30" s="103"/>
      <c r="C30" s="22" t="s">
        <v>64</v>
      </c>
      <c r="D30" s="32">
        <v>15239</v>
      </c>
      <c r="E30" s="35">
        <v>5.1999999999999998E-2</v>
      </c>
      <c r="F30" s="32">
        <v>1594</v>
      </c>
      <c r="G30" s="33">
        <v>0.187</v>
      </c>
      <c r="H30" s="32">
        <v>13883</v>
      </c>
      <c r="I30" s="33">
        <v>5.6000000000000001E-2</v>
      </c>
      <c r="J30" s="32" t="s">
        <v>186</v>
      </c>
      <c r="K30" s="33" t="s">
        <v>1116</v>
      </c>
      <c r="L30" s="32" t="s">
        <v>110</v>
      </c>
      <c r="M30" s="33" t="s">
        <v>111</v>
      </c>
      <c r="N30" s="32" t="s">
        <v>847</v>
      </c>
      <c r="O30" s="33" t="s">
        <v>1505</v>
      </c>
      <c r="P30" s="32" t="s">
        <v>727</v>
      </c>
      <c r="Q30" s="33" t="s">
        <v>179</v>
      </c>
      <c r="R30" s="18"/>
      <c r="S30" s="18"/>
      <c r="T30" s="18"/>
      <c r="U30" s="18"/>
      <c r="V30" s="18"/>
      <c r="W30" s="18"/>
      <c r="X30" s="18"/>
    </row>
    <row r="31" spans="1:24" ht="15">
      <c r="A31" s="98"/>
      <c r="B31" s="103"/>
      <c r="C31" s="22" t="s">
        <v>65</v>
      </c>
      <c r="D31" s="32" t="s">
        <v>1491</v>
      </c>
      <c r="E31" s="35" t="s">
        <v>1022</v>
      </c>
      <c r="F31" s="32" t="s">
        <v>110</v>
      </c>
      <c r="G31" s="33" t="s">
        <v>111</v>
      </c>
      <c r="H31" s="32" t="s">
        <v>872</v>
      </c>
      <c r="I31" s="33" t="s">
        <v>641</v>
      </c>
      <c r="J31" s="32" t="s">
        <v>110</v>
      </c>
      <c r="K31" s="33" t="s">
        <v>111</v>
      </c>
      <c r="L31" s="32" t="s">
        <v>110</v>
      </c>
      <c r="M31" s="33" t="s">
        <v>111</v>
      </c>
      <c r="N31" s="32" t="s">
        <v>110</v>
      </c>
      <c r="O31" s="33" t="s">
        <v>111</v>
      </c>
      <c r="P31" s="32" t="s">
        <v>731</v>
      </c>
      <c r="Q31" s="33" t="s">
        <v>1505</v>
      </c>
      <c r="R31" s="18"/>
      <c r="S31" s="18"/>
      <c r="T31" s="18"/>
      <c r="U31" s="18"/>
      <c r="V31" s="18"/>
      <c r="W31" s="18"/>
      <c r="X31" s="18"/>
    </row>
    <row r="32" spans="1:24" ht="15">
      <c r="A32" s="98"/>
      <c r="B32" s="103"/>
      <c r="C32" s="22" t="s">
        <v>66</v>
      </c>
      <c r="D32" s="32" t="s">
        <v>110</v>
      </c>
      <c r="E32" s="35" t="s">
        <v>111</v>
      </c>
      <c r="F32" s="32" t="s">
        <v>110</v>
      </c>
      <c r="G32" s="33" t="s">
        <v>111</v>
      </c>
      <c r="H32" s="32" t="s">
        <v>110</v>
      </c>
      <c r="I32" s="33" t="s">
        <v>111</v>
      </c>
      <c r="J32" s="32" t="s">
        <v>110</v>
      </c>
      <c r="K32" s="33" t="s">
        <v>111</v>
      </c>
      <c r="L32" s="32" t="s">
        <v>110</v>
      </c>
      <c r="M32" s="33" t="s">
        <v>111</v>
      </c>
      <c r="N32" s="32" t="s">
        <v>110</v>
      </c>
      <c r="O32" s="33" t="s">
        <v>111</v>
      </c>
      <c r="P32" s="32" t="s">
        <v>110</v>
      </c>
      <c r="Q32" s="33" t="s">
        <v>111</v>
      </c>
      <c r="R32" s="18"/>
      <c r="S32" s="18"/>
      <c r="T32" s="18"/>
      <c r="U32" s="18"/>
      <c r="V32" s="18"/>
      <c r="W32" s="18"/>
      <c r="X32" s="18"/>
    </row>
    <row r="33" spans="1:31" ht="15">
      <c r="A33" s="98"/>
      <c r="B33" s="103" t="s">
        <v>67</v>
      </c>
      <c r="C33" s="17" t="s">
        <v>68</v>
      </c>
      <c r="D33" s="32">
        <v>2470</v>
      </c>
      <c r="E33" s="35">
        <v>0.151</v>
      </c>
      <c r="F33" s="32" t="s">
        <v>1436</v>
      </c>
      <c r="G33" s="33" t="s">
        <v>1492</v>
      </c>
      <c r="H33" s="32">
        <v>2335</v>
      </c>
      <c r="I33" s="33">
        <v>0.155</v>
      </c>
      <c r="J33" s="32" t="s">
        <v>403</v>
      </c>
      <c r="K33" s="33" t="s">
        <v>929</v>
      </c>
      <c r="L33" s="32" t="s">
        <v>110</v>
      </c>
      <c r="M33" s="33" t="s">
        <v>111</v>
      </c>
      <c r="N33" s="32" t="s">
        <v>1420</v>
      </c>
      <c r="O33" s="33" t="s">
        <v>1506</v>
      </c>
      <c r="P33" s="32" t="s">
        <v>493</v>
      </c>
      <c r="Q33" s="33" t="s">
        <v>939</v>
      </c>
      <c r="R33" s="18"/>
      <c r="S33" s="18"/>
      <c r="T33" s="18"/>
      <c r="U33" s="18"/>
      <c r="V33" s="18"/>
      <c r="W33" s="18"/>
      <c r="X33" s="18"/>
    </row>
    <row r="34" spans="1:31" ht="15">
      <c r="A34" s="98"/>
      <c r="B34" s="103"/>
      <c r="C34" s="17" t="s">
        <v>69</v>
      </c>
      <c r="D34" s="32">
        <v>5141</v>
      </c>
      <c r="E34" s="35">
        <v>0.10299999999999999</v>
      </c>
      <c r="F34" s="32" t="s">
        <v>904</v>
      </c>
      <c r="G34" s="33" t="s">
        <v>1335</v>
      </c>
      <c r="H34" s="32">
        <v>4949</v>
      </c>
      <c r="I34" s="33">
        <v>0.105</v>
      </c>
      <c r="J34" s="32" t="s">
        <v>110</v>
      </c>
      <c r="K34" s="33" t="s">
        <v>111</v>
      </c>
      <c r="L34" s="32" t="s">
        <v>110</v>
      </c>
      <c r="M34" s="33" t="s">
        <v>111</v>
      </c>
      <c r="N34" s="32" t="s">
        <v>1396</v>
      </c>
      <c r="O34" s="33" t="s">
        <v>1377</v>
      </c>
      <c r="P34" s="32" t="s">
        <v>701</v>
      </c>
      <c r="Q34" s="33" t="s">
        <v>378</v>
      </c>
      <c r="R34" s="18"/>
      <c r="S34" s="18"/>
      <c r="T34" s="18"/>
      <c r="U34" s="18"/>
      <c r="V34" s="18"/>
      <c r="W34" s="18"/>
      <c r="X34" s="18"/>
    </row>
    <row r="35" spans="1:31" ht="15">
      <c r="A35" s="98"/>
      <c r="B35" s="103"/>
      <c r="C35" s="17" t="s">
        <v>70</v>
      </c>
      <c r="D35" s="32">
        <v>5823</v>
      </c>
      <c r="E35" s="35">
        <v>9.6000000000000002E-2</v>
      </c>
      <c r="F35" s="32" t="s">
        <v>715</v>
      </c>
      <c r="G35" s="33" t="s">
        <v>747</v>
      </c>
      <c r="H35" s="32">
        <v>5618</v>
      </c>
      <c r="I35" s="33">
        <v>9.8000000000000004E-2</v>
      </c>
      <c r="J35" s="32" t="s">
        <v>399</v>
      </c>
      <c r="K35" s="33" t="s">
        <v>1499</v>
      </c>
      <c r="L35" s="32" t="s">
        <v>110</v>
      </c>
      <c r="M35" s="33" t="s">
        <v>111</v>
      </c>
      <c r="N35" s="32" t="s">
        <v>110</v>
      </c>
      <c r="O35" s="33" t="s">
        <v>111</v>
      </c>
      <c r="P35" s="32" t="s">
        <v>694</v>
      </c>
      <c r="Q35" s="33" t="s">
        <v>398</v>
      </c>
      <c r="R35" s="18"/>
      <c r="S35" s="18"/>
      <c r="T35" s="18"/>
      <c r="U35" s="18"/>
      <c r="V35" s="18"/>
      <c r="W35" s="18"/>
      <c r="X35" s="18"/>
    </row>
    <row r="36" spans="1:31" ht="15">
      <c r="A36" s="98"/>
      <c r="B36" s="103"/>
      <c r="C36" s="17" t="s">
        <v>71</v>
      </c>
      <c r="D36" s="32">
        <v>3804</v>
      </c>
      <c r="E36" s="35">
        <v>0.121</v>
      </c>
      <c r="F36" s="32" t="s">
        <v>675</v>
      </c>
      <c r="G36" s="33" t="s">
        <v>1250</v>
      </c>
      <c r="H36" s="32">
        <v>3637</v>
      </c>
      <c r="I36" s="33">
        <v>0.123</v>
      </c>
      <c r="J36" s="32" t="s">
        <v>1500</v>
      </c>
      <c r="K36" s="33" t="s">
        <v>1375</v>
      </c>
      <c r="L36" s="32" t="s">
        <v>110</v>
      </c>
      <c r="M36" s="33" t="s">
        <v>111</v>
      </c>
      <c r="N36" s="32" t="s">
        <v>110</v>
      </c>
      <c r="O36" s="33" t="s">
        <v>111</v>
      </c>
      <c r="P36" s="32" t="s">
        <v>1200</v>
      </c>
      <c r="Q36" s="33" t="s">
        <v>398</v>
      </c>
      <c r="R36" s="18"/>
      <c r="S36" s="18"/>
      <c r="T36" s="18"/>
      <c r="U36" s="18"/>
      <c r="V36" s="18"/>
      <c r="W36" s="18"/>
      <c r="X36" s="18"/>
    </row>
    <row r="37" spans="1:31" ht="15">
      <c r="A37" s="98"/>
      <c r="B37" s="103"/>
      <c r="C37" s="17" t="s">
        <v>72</v>
      </c>
      <c r="D37" s="32">
        <v>4917</v>
      </c>
      <c r="E37" s="35">
        <v>0.106</v>
      </c>
      <c r="F37" s="32" t="s">
        <v>285</v>
      </c>
      <c r="G37" s="33" t="s">
        <v>637</v>
      </c>
      <c r="H37" s="32">
        <v>4457</v>
      </c>
      <c r="I37" s="33">
        <v>0.111</v>
      </c>
      <c r="J37" s="32" t="s">
        <v>110</v>
      </c>
      <c r="K37" s="33" t="s">
        <v>111</v>
      </c>
      <c r="L37" s="32" t="s">
        <v>110</v>
      </c>
      <c r="M37" s="33" t="s">
        <v>111</v>
      </c>
      <c r="N37" s="32" t="s">
        <v>110</v>
      </c>
      <c r="O37" s="33" t="s">
        <v>111</v>
      </c>
      <c r="P37" s="32" t="s">
        <v>1247</v>
      </c>
      <c r="Q37" s="33" t="s">
        <v>466</v>
      </c>
      <c r="R37" s="18"/>
      <c r="S37" s="18"/>
      <c r="T37" s="18"/>
      <c r="U37" s="18"/>
      <c r="V37" s="18"/>
      <c r="W37" s="18"/>
      <c r="X37" s="18"/>
    </row>
    <row r="38" spans="1:31" ht="15">
      <c r="A38" s="98"/>
      <c r="B38" s="103"/>
      <c r="C38" s="17" t="s">
        <v>73</v>
      </c>
      <c r="D38" s="32">
        <v>1457</v>
      </c>
      <c r="E38" s="35">
        <v>0.19500000000000001</v>
      </c>
      <c r="F38" s="32" t="s">
        <v>795</v>
      </c>
      <c r="G38" s="33" t="s">
        <v>1341</v>
      </c>
      <c r="H38" s="32">
        <v>1366</v>
      </c>
      <c r="I38" s="33">
        <v>0.20100000000000001</v>
      </c>
      <c r="J38" s="32" t="s">
        <v>110</v>
      </c>
      <c r="K38" s="33" t="s">
        <v>111</v>
      </c>
      <c r="L38" s="32" t="s">
        <v>110</v>
      </c>
      <c r="M38" s="33" t="s">
        <v>111</v>
      </c>
      <c r="N38" s="32" t="s">
        <v>110</v>
      </c>
      <c r="O38" s="33" t="s">
        <v>111</v>
      </c>
      <c r="P38" s="32" t="s">
        <v>110</v>
      </c>
      <c r="Q38" s="33" t="s">
        <v>111</v>
      </c>
      <c r="R38" s="18"/>
      <c r="S38" s="18"/>
      <c r="T38" s="18"/>
      <c r="U38" s="18"/>
      <c r="V38" s="18"/>
      <c r="W38" s="18"/>
      <c r="X38" s="18"/>
    </row>
    <row r="39" spans="1:31" ht="15">
      <c r="A39" s="98"/>
      <c r="B39" s="103"/>
      <c r="C39" s="17" t="s">
        <v>74</v>
      </c>
      <c r="D39" s="32">
        <v>6291</v>
      </c>
      <c r="E39" s="35">
        <v>9.4E-2</v>
      </c>
      <c r="F39" s="32" t="s">
        <v>476</v>
      </c>
      <c r="G39" s="33" t="s">
        <v>368</v>
      </c>
      <c r="H39" s="32">
        <v>5638</v>
      </c>
      <c r="I39" s="33">
        <v>9.8000000000000004E-2</v>
      </c>
      <c r="J39" s="32" t="s">
        <v>852</v>
      </c>
      <c r="K39" s="33" t="s">
        <v>1501</v>
      </c>
      <c r="L39" s="32" t="s">
        <v>110</v>
      </c>
      <c r="M39" s="33" t="s">
        <v>111</v>
      </c>
      <c r="N39" s="32" t="s">
        <v>1386</v>
      </c>
      <c r="O39" s="33" t="s">
        <v>1375</v>
      </c>
      <c r="P39" s="32">
        <v>1215</v>
      </c>
      <c r="Q39" s="33">
        <v>0.24</v>
      </c>
      <c r="R39" s="18"/>
      <c r="S39" s="18"/>
      <c r="T39" s="18"/>
      <c r="U39" s="18"/>
      <c r="V39" s="18"/>
      <c r="W39" s="18"/>
      <c r="X39" s="18"/>
    </row>
    <row r="40" spans="1:31" ht="15">
      <c r="A40" s="98"/>
      <c r="B40" s="103"/>
      <c r="C40" s="17" t="s">
        <v>75</v>
      </c>
      <c r="D40" s="32">
        <v>1351</v>
      </c>
      <c r="E40" s="35">
        <v>0.20799999999999999</v>
      </c>
      <c r="F40" s="32" t="s">
        <v>1420</v>
      </c>
      <c r="G40" s="33" t="s">
        <v>1377</v>
      </c>
      <c r="H40" s="32">
        <v>1148</v>
      </c>
      <c r="I40" s="33">
        <v>0.22500000000000001</v>
      </c>
      <c r="J40" s="32" t="s">
        <v>110</v>
      </c>
      <c r="K40" s="33" t="s">
        <v>111</v>
      </c>
      <c r="L40" s="32" t="s">
        <v>110</v>
      </c>
      <c r="M40" s="33" t="s">
        <v>111</v>
      </c>
      <c r="N40" s="32" t="s">
        <v>110</v>
      </c>
      <c r="O40" s="33" t="s">
        <v>111</v>
      </c>
      <c r="P40" s="32" t="s">
        <v>279</v>
      </c>
      <c r="Q40" s="33" t="s">
        <v>428</v>
      </c>
      <c r="R40" s="18"/>
      <c r="S40" s="18"/>
      <c r="T40" s="18"/>
      <c r="U40" s="18"/>
      <c r="V40" s="18"/>
      <c r="W40" s="18"/>
      <c r="X40" s="18"/>
    </row>
    <row r="41" spans="1:31" ht="15">
      <c r="A41" s="98"/>
      <c r="B41" s="103"/>
      <c r="C41" s="17" t="s">
        <v>76</v>
      </c>
      <c r="D41" s="32">
        <v>1582</v>
      </c>
      <c r="E41" s="35">
        <v>0.19600000000000001</v>
      </c>
      <c r="F41" s="32" t="s">
        <v>419</v>
      </c>
      <c r="G41" s="33" t="s">
        <v>895</v>
      </c>
      <c r="H41" s="32">
        <v>1192</v>
      </c>
      <c r="I41" s="33">
        <v>0.222</v>
      </c>
      <c r="J41" s="32" t="s">
        <v>930</v>
      </c>
      <c r="K41" s="33" t="s">
        <v>1502</v>
      </c>
      <c r="L41" s="32" t="s">
        <v>110</v>
      </c>
      <c r="M41" s="33" t="s">
        <v>111</v>
      </c>
      <c r="N41" s="32" t="s">
        <v>110</v>
      </c>
      <c r="O41" s="33" t="s">
        <v>111</v>
      </c>
      <c r="P41" s="32" t="s">
        <v>591</v>
      </c>
      <c r="Q41" s="33" t="s">
        <v>161</v>
      </c>
      <c r="R41" s="18"/>
      <c r="S41" s="18"/>
      <c r="T41" s="18"/>
      <c r="U41" s="18"/>
      <c r="V41" s="18"/>
      <c r="W41" s="18"/>
      <c r="X41" s="18"/>
    </row>
    <row r="42" spans="1:31" ht="15">
      <c r="A42" s="98"/>
      <c r="B42" s="103"/>
      <c r="C42" s="17" t="s">
        <v>77</v>
      </c>
      <c r="D42" s="32">
        <v>24527</v>
      </c>
      <c r="E42" s="35">
        <v>3.6999999999999998E-2</v>
      </c>
      <c r="F42" s="32">
        <v>2049</v>
      </c>
      <c r="G42" s="33">
        <v>0.16600000000000001</v>
      </c>
      <c r="H42" s="32">
        <v>22235</v>
      </c>
      <c r="I42" s="33">
        <v>4.1000000000000002E-2</v>
      </c>
      <c r="J42" s="32">
        <v>888</v>
      </c>
      <c r="K42" s="33">
        <v>0.25700000000000001</v>
      </c>
      <c r="L42" s="32" t="s">
        <v>110</v>
      </c>
      <c r="M42" s="33" t="s">
        <v>111</v>
      </c>
      <c r="N42" s="32" t="s">
        <v>330</v>
      </c>
      <c r="O42" s="33" t="s">
        <v>331</v>
      </c>
      <c r="P42" s="32">
        <v>1805</v>
      </c>
      <c r="Q42" s="33">
        <v>0.189</v>
      </c>
      <c r="R42" s="18"/>
      <c r="S42" s="18"/>
      <c r="T42" s="18"/>
      <c r="U42" s="18"/>
      <c r="V42" s="18"/>
      <c r="W42" s="18"/>
      <c r="X42" s="18"/>
    </row>
    <row r="43" spans="1:31" ht="15">
      <c r="A43" s="98"/>
      <c r="B43" s="104"/>
      <c r="C43" s="23" t="s">
        <v>78</v>
      </c>
      <c r="D43" s="32">
        <v>1094</v>
      </c>
      <c r="E43" s="35">
        <v>0.23100000000000001</v>
      </c>
      <c r="F43" s="32" t="s">
        <v>909</v>
      </c>
      <c r="G43" s="33" t="s">
        <v>349</v>
      </c>
      <c r="H43" s="32">
        <v>1002</v>
      </c>
      <c r="I43" s="33">
        <v>0.23899999999999999</v>
      </c>
      <c r="J43" s="32" t="s">
        <v>110</v>
      </c>
      <c r="K43" s="33" t="s">
        <v>111</v>
      </c>
      <c r="L43" s="32" t="s">
        <v>110</v>
      </c>
      <c r="M43" s="33" t="s">
        <v>111</v>
      </c>
      <c r="N43" s="32" t="s">
        <v>110</v>
      </c>
      <c r="O43" s="33" t="s">
        <v>111</v>
      </c>
      <c r="P43" s="32" t="s">
        <v>1359</v>
      </c>
      <c r="Q43" s="33" t="s">
        <v>1394</v>
      </c>
      <c r="R43" s="18"/>
      <c r="S43" s="18"/>
      <c r="T43" s="18"/>
      <c r="U43" s="18"/>
      <c r="V43" s="18"/>
      <c r="W43" s="18"/>
      <c r="X43" s="18"/>
    </row>
    <row r="44" spans="1:31" ht="15">
      <c r="A44" s="98"/>
      <c r="B44" s="98" t="s">
        <v>79</v>
      </c>
      <c r="C44" s="22" t="s">
        <v>80</v>
      </c>
      <c r="D44" s="32">
        <v>19675</v>
      </c>
      <c r="E44" s="35">
        <v>4.4999999999999998E-2</v>
      </c>
      <c r="F44" s="32">
        <v>1195</v>
      </c>
      <c r="G44" s="33">
        <v>0.217</v>
      </c>
      <c r="H44" s="32">
        <v>17158</v>
      </c>
      <c r="I44" s="33">
        <v>0.05</v>
      </c>
      <c r="J44" s="32">
        <v>837</v>
      </c>
      <c r="K44" s="33">
        <v>0.26700000000000002</v>
      </c>
      <c r="L44" s="32" t="s">
        <v>110</v>
      </c>
      <c r="M44" s="33" t="s">
        <v>111</v>
      </c>
      <c r="N44" s="32" t="s">
        <v>1378</v>
      </c>
      <c r="O44" s="33" t="s">
        <v>349</v>
      </c>
      <c r="P44" s="32">
        <v>3041</v>
      </c>
      <c r="Q44" s="33">
        <v>0.14599999999999999</v>
      </c>
      <c r="R44" s="18"/>
      <c r="S44" s="18"/>
      <c r="T44" s="18"/>
      <c r="U44" s="18"/>
      <c r="V44" s="18"/>
      <c r="W44" s="18"/>
      <c r="X44" s="18"/>
    </row>
    <row r="45" spans="1:31" ht="15">
      <c r="A45" s="98"/>
      <c r="B45" s="98"/>
      <c r="C45" s="22" t="s">
        <v>81</v>
      </c>
      <c r="D45" s="32">
        <v>26881</v>
      </c>
      <c r="E45" s="35">
        <v>3.5000000000000003E-2</v>
      </c>
      <c r="F45" s="32">
        <v>2030</v>
      </c>
      <c r="G45" s="33">
        <v>0.16800000000000001</v>
      </c>
      <c r="H45" s="32">
        <v>25460</v>
      </c>
      <c r="I45" s="33">
        <v>3.6999999999999998E-2</v>
      </c>
      <c r="J45" s="32" t="s">
        <v>1063</v>
      </c>
      <c r="K45" s="33" t="s">
        <v>256</v>
      </c>
      <c r="L45" s="32" t="s">
        <v>110</v>
      </c>
      <c r="M45" s="33" t="s">
        <v>111</v>
      </c>
      <c r="N45" s="32" t="s">
        <v>954</v>
      </c>
      <c r="O45" s="33" t="s">
        <v>805</v>
      </c>
      <c r="P45" s="32">
        <v>1373</v>
      </c>
      <c r="Q45" s="33">
        <v>0.218</v>
      </c>
      <c r="R45" s="18"/>
      <c r="S45" s="18"/>
      <c r="T45" s="18"/>
      <c r="U45" s="18"/>
      <c r="V45" s="18"/>
      <c r="W45" s="18"/>
      <c r="X45" s="18"/>
    </row>
    <row r="46" spans="1:31" ht="15">
      <c r="A46" s="98"/>
      <c r="B46" s="98"/>
      <c r="C46" s="22" t="s">
        <v>82</v>
      </c>
      <c r="D46" s="32">
        <v>11003</v>
      </c>
      <c r="E46" s="35">
        <v>6.6000000000000003E-2</v>
      </c>
      <c r="F46" s="32">
        <v>947</v>
      </c>
      <c r="G46" s="33">
        <v>0.249</v>
      </c>
      <c r="H46" s="32">
        <v>10259</v>
      </c>
      <c r="I46" s="33">
        <v>6.9000000000000006E-2</v>
      </c>
      <c r="J46" s="32" t="s">
        <v>606</v>
      </c>
      <c r="K46" s="33" t="s">
        <v>1382</v>
      </c>
      <c r="L46" s="32" t="s">
        <v>110</v>
      </c>
      <c r="M46" s="33" t="s">
        <v>111</v>
      </c>
      <c r="N46" s="32" t="s">
        <v>180</v>
      </c>
      <c r="O46" s="33" t="s">
        <v>1504</v>
      </c>
      <c r="P46" s="32" t="s">
        <v>1510</v>
      </c>
      <c r="Q46" s="33" t="s">
        <v>235</v>
      </c>
      <c r="R46" s="18"/>
      <c r="S46" s="18"/>
      <c r="T46" s="18"/>
      <c r="U46" s="18"/>
      <c r="V46" s="18"/>
      <c r="W46" s="18"/>
      <c r="X46" s="18"/>
    </row>
    <row r="47" spans="1:31" ht="15">
      <c r="A47" s="98"/>
      <c r="B47" s="98"/>
      <c r="C47" s="22" t="s">
        <v>83</v>
      </c>
      <c r="D47" s="32">
        <v>898</v>
      </c>
      <c r="E47" s="35">
        <v>0.26200000000000001</v>
      </c>
      <c r="F47" s="32" t="s">
        <v>110</v>
      </c>
      <c r="G47" s="33" t="s">
        <v>111</v>
      </c>
      <c r="H47" s="32" t="s">
        <v>1493</v>
      </c>
      <c r="I47" s="33" t="s">
        <v>653</v>
      </c>
      <c r="J47" s="32" t="s">
        <v>1497</v>
      </c>
      <c r="K47" s="33" t="s">
        <v>1498</v>
      </c>
      <c r="L47" s="32" t="s">
        <v>110</v>
      </c>
      <c r="M47" s="33" t="s">
        <v>111</v>
      </c>
      <c r="N47" s="32" t="s">
        <v>110</v>
      </c>
      <c r="O47" s="33" t="s">
        <v>111</v>
      </c>
      <c r="P47" s="32" t="s">
        <v>392</v>
      </c>
      <c r="Q47" s="33" t="s">
        <v>133</v>
      </c>
      <c r="R47" s="18"/>
      <c r="S47" s="18"/>
      <c r="T47" s="18"/>
      <c r="U47" s="18"/>
      <c r="V47" s="18"/>
      <c r="W47" s="18"/>
      <c r="X47" s="18"/>
    </row>
    <row r="48" spans="1:31" ht="15">
      <c r="A48" s="24"/>
      <c r="B48" s="25"/>
      <c r="C48" s="24"/>
      <c r="D48" s="26"/>
      <c r="E48" s="27"/>
      <c r="F48" s="28"/>
      <c r="G48" s="29"/>
      <c r="H48" s="28"/>
      <c r="I48" s="29"/>
      <c r="J48" s="28"/>
      <c r="K48" s="29"/>
      <c r="L48" s="28"/>
      <c r="M48" s="29"/>
      <c r="N48" s="28"/>
      <c r="O48" s="29"/>
      <c r="P48" s="28"/>
      <c r="Q48" s="29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</row>
    <row r="49" spans="1:31" ht="15.75">
      <c r="A49" s="8" t="s">
        <v>43</v>
      </c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18"/>
    </row>
    <row r="50" spans="1:31">
      <c r="A50" s="8" t="s">
        <v>7</v>
      </c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</row>
    <row r="51" spans="1:31">
      <c r="A51" s="8" t="s">
        <v>41</v>
      </c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</row>
    <row r="52" spans="1:31">
      <c r="A52" s="8" t="s">
        <v>8</v>
      </c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</row>
    <row r="53" spans="1:31">
      <c r="A53" s="8" t="s">
        <v>9</v>
      </c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</row>
    <row r="54" spans="1:31">
      <c r="A54" s="8" t="s">
        <v>10</v>
      </c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</row>
    <row r="55" spans="1:31">
      <c r="A55" s="8" t="s">
        <v>42</v>
      </c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</row>
    <row r="56" spans="1:31">
      <c r="A56" s="8" t="s">
        <v>11</v>
      </c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</row>
    <row r="57" spans="1:3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</row>
    <row r="58" spans="1:3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</row>
    <row r="59" spans="1:3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</row>
    <row r="60" spans="1:3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8"/>
      <c r="Y60" s="18"/>
      <c r="Z60" s="18"/>
      <c r="AA60" s="18"/>
      <c r="AB60" s="18"/>
      <c r="AC60" s="18"/>
      <c r="AD60" s="18"/>
      <c r="AE60" s="18"/>
    </row>
    <row r="61" spans="1:3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</row>
    <row r="62" spans="1:3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</row>
    <row r="63" spans="1:3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</row>
    <row r="64" spans="1:3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  <c r="AA64" s="18"/>
      <c r="AB64" s="18"/>
      <c r="AC64" s="18"/>
      <c r="AD64" s="18"/>
      <c r="AE64" s="18"/>
    </row>
  </sheetData>
  <mergeCells count="17">
    <mergeCell ref="N3:O3"/>
    <mergeCell ref="P3:Q3"/>
    <mergeCell ref="A3:C4"/>
    <mergeCell ref="D3:E3"/>
    <mergeCell ref="F3:G3"/>
    <mergeCell ref="H3:I3"/>
    <mergeCell ref="J3:K3"/>
    <mergeCell ref="L3:M3"/>
    <mergeCell ref="B44:B47"/>
    <mergeCell ref="A5:A47"/>
    <mergeCell ref="B5:C5"/>
    <mergeCell ref="B6:B7"/>
    <mergeCell ref="B8:B11"/>
    <mergeCell ref="B12:B16"/>
    <mergeCell ref="B17:B22"/>
    <mergeCell ref="B23:B32"/>
    <mergeCell ref="B33:B43"/>
  </mergeCells>
  <pageMargins left="0.78740157499999996" right="0.78740157499999996" top="0.984251969" bottom="0.984251969" header="0.5" footer="0.5"/>
  <pageSetup paperSize="9" orientation="portrait" horizontalDpi="4294967292" verticalDpi="4294967292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AH111"/>
  <sheetViews>
    <sheetView workbookViewId="0">
      <selection activeCell="A3" sqref="A3"/>
    </sheetView>
  </sheetViews>
  <sheetFormatPr baseColWidth="10" defaultRowHeight="12.75"/>
  <cols>
    <col min="1" max="16384" width="11" style="39"/>
  </cols>
  <sheetData>
    <row r="1" spans="1:34" s="37" customFormat="1">
      <c r="A1" s="36" t="s">
        <v>1513</v>
      </c>
    </row>
    <row r="2" spans="1:34">
      <c r="A2" s="38" t="s">
        <v>1514</v>
      </c>
    </row>
    <row r="3" spans="1:34">
      <c r="A3" s="38"/>
    </row>
    <row r="4" spans="1:34">
      <c r="A4" s="38"/>
    </row>
    <row r="5" spans="1:34">
      <c r="A5" s="38"/>
    </row>
    <row r="6" spans="1:34">
      <c r="A6" s="40"/>
      <c r="B6" s="40"/>
      <c r="C6" s="40" t="s">
        <v>1515</v>
      </c>
      <c r="D6" s="40" t="s">
        <v>1516</v>
      </c>
      <c r="E6" s="40" t="s">
        <v>3</v>
      </c>
      <c r="F6" s="40" t="s">
        <v>1516</v>
      </c>
      <c r="G6" s="40" t="s">
        <v>4</v>
      </c>
      <c r="H6" s="40" t="s">
        <v>1516</v>
      </c>
      <c r="I6" s="40" t="s">
        <v>5</v>
      </c>
      <c r="J6" s="40" t="s">
        <v>1516</v>
      </c>
      <c r="K6" s="40" t="s">
        <v>6</v>
      </c>
      <c r="L6" s="40" t="s">
        <v>1516</v>
      </c>
      <c r="M6" s="40" t="s">
        <v>1517</v>
      </c>
      <c r="N6" s="40" t="s">
        <v>1516</v>
      </c>
      <c r="O6" s="40" t="s">
        <v>1518</v>
      </c>
      <c r="P6" s="40" t="s">
        <v>1516</v>
      </c>
      <c r="Q6" s="40" t="s">
        <v>1519</v>
      </c>
      <c r="R6" s="40" t="s">
        <v>1516</v>
      </c>
      <c r="S6" s="40" t="s">
        <v>1520</v>
      </c>
      <c r="T6" s="40" t="s">
        <v>1516</v>
      </c>
      <c r="U6" s="40" t="s">
        <v>12</v>
      </c>
      <c r="V6" s="40" t="s">
        <v>1516</v>
      </c>
      <c r="W6" s="40" t="s">
        <v>1521</v>
      </c>
      <c r="X6" s="40" t="s">
        <v>1516</v>
      </c>
      <c r="Y6" s="40" t="s">
        <v>1522</v>
      </c>
      <c r="Z6" s="40" t="s">
        <v>1516</v>
      </c>
      <c r="AA6" s="40" t="s">
        <v>1523</v>
      </c>
      <c r="AB6" s="40" t="s">
        <v>1516</v>
      </c>
      <c r="AC6" s="40" t="s">
        <v>1524</v>
      </c>
      <c r="AD6" s="40" t="s">
        <v>1516</v>
      </c>
      <c r="AE6" s="40" t="s">
        <v>1525</v>
      </c>
      <c r="AF6" s="40" t="s">
        <v>1516</v>
      </c>
      <c r="AG6" s="40" t="s">
        <v>0</v>
      </c>
      <c r="AH6" s="40" t="s">
        <v>1516</v>
      </c>
    </row>
    <row r="7" spans="1:34">
      <c r="A7" s="40" t="s">
        <v>54</v>
      </c>
      <c r="B7" s="40" t="s">
        <v>1526</v>
      </c>
      <c r="C7" s="40">
        <v>1714</v>
      </c>
      <c r="D7" s="40">
        <v>25</v>
      </c>
      <c r="E7" s="40">
        <v>3679359</v>
      </c>
      <c r="F7" s="40">
        <v>0.4</v>
      </c>
      <c r="G7" s="40">
        <v>1109455</v>
      </c>
      <c r="H7" s="40">
        <v>0.8</v>
      </c>
      <c r="I7" s="40">
        <v>227731</v>
      </c>
      <c r="J7" s="40">
        <v>1.7</v>
      </c>
      <c r="K7" s="40">
        <v>20903</v>
      </c>
      <c r="L7" s="40">
        <v>7.6</v>
      </c>
      <c r="M7" s="40">
        <v>21230</v>
      </c>
      <c r="N7" s="40">
        <v>6.9</v>
      </c>
      <c r="O7" s="40">
        <v>13236</v>
      </c>
      <c r="P7" s="40">
        <v>8.6</v>
      </c>
      <c r="Q7" s="40">
        <v>7397</v>
      </c>
      <c r="R7" s="40">
        <v>11</v>
      </c>
      <c r="S7" s="40">
        <v>12400</v>
      </c>
      <c r="T7" s="40">
        <v>8.6999999999999993</v>
      </c>
      <c r="U7" s="40">
        <v>17268</v>
      </c>
      <c r="V7" s="40">
        <v>7.4</v>
      </c>
      <c r="W7" s="40">
        <v>9796</v>
      </c>
      <c r="X7" s="40">
        <v>10.4</v>
      </c>
      <c r="Y7" s="40">
        <v>4984</v>
      </c>
      <c r="Z7" s="40">
        <v>14.6</v>
      </c>
      <c r="AA7" s="40">
        <v>3341</v>
      </c>
      <c r="AB7" s="40">
        <v>16.899999999999999</v>
      </c>
      <c r="AC7" s="40">
        <v>812</v>
      </c>
      <c r="AD7" s="40" t="s">
        <v>1527</v>
      </c>
      <c r="AE7" s="40">
        <v>28373</v>
      </c>
      <c r="AF7" s="40">
        <v>5.9</v>
      </c>
      <c r="AG7" s="40">
        <v>5157999</v>
      </c>
      <c r="AH7" s="40">
        <v>0.2</v>
      </c>
    </row>
    <row r="8" spans="1:34">
      <c r="A8" s="40"/>
      <c r="B8" s="40" t="s">
        <v>1528</v>
      </c>
      <c r="C8" s="40">
        <v>2072</v>
      </c>
      <c r="D8" s="40">
        <v>25.1</v>
      </c>
      <c r="E8" s="40">
        <v>553578</v>
      </c>
      <c r="F8" s="40">
        <v>1.4</v>
      </c>
      <c r="G8" s="40">
        <v>288593</v>
      </c>
      <c r="H8" s="40">
        <v>1.7</v>
      </c>
      <c r="I8" s="40">
        <v>163281</v>
      </c>
      <c r="J8" s="40">
        <v>2.4</v>
      </c>
      <c r="K8" s="40">
        <v>302</v>
      </c>
      <c r="L8" s="40" t="s">
        <v>1529</v>
      </c>
      <c r="M8" s="40">
        <v>58671</v>
      </c>
      <c r="N8" s="40">
        <v>4.5</v>
      </c>
      <c r="O8" s="40">
        <v>62958</v>
      </c>
      <c r="P8" s="40">
        <v>4.4000000000000004</v>
      </c>
      <c r="Q8" s="40">
        <v>117569</v>
      </c>
      <c r="R8" s="40">
        <v>3</v>
      </c>
      <c r="S8" s="40">
        <v>44082</v>
      </c>
      <c r="T8" s="40">
        <v>5</v>
      </c>
      <c r="U8" s="40">
        <v>59326</v>
      </c>
      <c r="V8" s="40">
        <v>4.3</v>
      </c>
      <c r="W8" s="40">
        <v>30552</v>
      </c>
      <c r="X8" s="40">
        <v>6.4</v>
      </c>
      <c r="Y8" s="40">
        <v>10941</v>
      </c>
      <c r="Z8" s="40">
        <v>10.4</v>
      </c>
      <c r="AA8" s="40">
        <v>7968</v>
      </c>
      <c r="AB8" s="40">
        <v>12</v>
      </c>
      <c r="AC8" s="40">
        <v>7619</v>
      </c>
      <c r="AD8" s="40">
        <v>11.7</v>
      </c>
      <c r="AE8" s="40">
        <v>96822</v>
      </c>
      <c r="AF8" s="40">
        <v>3.5</v>
      </c>
      <c r="AG8" s="40">
        <v>1504334</v>
      </c>
      <c r="AH8" s="40">
        <v>0.8</v>
      </c>
    </row>
    <row r="9" spans="1:34">
      <c r="A9" s="40"/>
      <c r="B9" s="40" t="s">
        <v>0</v>
      </c>
      <c r="C9" s="40">
        <v>3786</v>
      </c>
      <c r="D9" s="40"/>
      <c r="E9" s="40">
        <v>4232937</v>
      </c>
      <c r="F9" s="40"/>
      <c r="G9" s="40">
        <v>1398049</v>
      </c>
      <c r="H9" s="40"/>
      <c r="I9" s="40">
        <v>391012</v>
      </c>
      <c r="J9" s="40"/>
      <c r="K9" s="40">
        <v>21205</v>
      </c>
      <c r="L9" s="40"/>
      <c r="M9" s="40">
        <v>79901</v>
      </c>
      <c r="N9" s="40"/>
      <c r="O9" s="40">
        <v>76194</v>
      </c>
      <c r="P9" s="40"/>
      <c r="Q9" s="40">
        <v>124966</v>
      </c>
      <c r="R9" s="40"/>
      <c r="S9" s="40">
        <v>56482</v>
      </c>
      <c r="T9" s="40"/>
      <c r="U9" s="40">
        <v>76593</v>
      </c>
      <c r="V9" s="40"/>
      <c r="W9" s="40">
        <v>40347</v>
      </c>
      <c r="X9" s="40"/>
      <c r="Y9" s="40">
        <v>15925</v>
      </c>
      <c r="Z9" s="40"/>
      <c r="AA9" s="40">
        <v>11309</v>
      </c>
      <c r="AB9" s="40"/>
      <c r="AC9" s="40">
        <v>8431</v>
      </c>
      <c r="AD9" s="40"/>
      <c r="AE9" s="40">
        <v>125196</v>
      </c>
      <c r="AF9" s="40"/>
      <c r="AG9" s="40">
        <v>6662333</v>
      </c>
      <c r="AH9" s="40"/>
    </row>
    <row r="10" spans="1:34">
      <c r="A10" s="40" t="s">
        <v>15</v>
      </c>
      <c r="B10" s="40" t="s">
        <v>1526</v>
      </c>
      <c r="C10" s="40">
        <v>360</v>
      </c>
      <c r="D10" s="40" t="s">
        <v>1530</v>
      </c>
      <c r="E10" s="40">
        <v>830640</v>
      </c>
      <c r="F10" s="40">
        <v>1.2</v>
      </c>
      <c r="G10" s="40">
        <v>8828</v>
      </c>
      <c r="H10" s="40">
        <v>11.7</v>
      </c>
      <c r="I10" s="40">
        <v>7317</v>
      </c>
      <c r="J10" s="40">
        <v>12.8</v>
      </c>
      <c r="K10" s="40">
        <v>983</v>
      </c>
      <c r="L10" s="40" t="s">
        <v>1531</v>
      </c>
      <c r="M10" s="40">
        <v>6557</v>
      </c>
      <c r="N10" s="40">
        <v>13.5</v>
      </c>
      <c r="O10" s="40">
        <v>3914</v>
      </c>
      <c r="P10" s="40">
        <v>17.600000000000001</v>
      </c>
      <c r="Q10" s="40">
        <v>1774</v>
      </c>
      <c r="R10" s="40">
        <v>25.8</v>
      </c>
      <c r="S10" s="40">
        <v>3162</v>
      </c>
      <c r="T10" s="40">
        <v>19.399999999999999</v>
      </c>
      <c r="U10" s="40">
        <v>5187</v>
      </c>
      <c r="V10" s="40">
        <v>15.2</v>
      </c>
      <c r="W10" s="40">
        <v>3428</v>
      </c>
      <c r="X10" s="40">
        <v>18.7</v>
      </c>
      <c r="Y10" s="40">
        <v>1328</v>
      </c>
      <c r="Z10" s="40" t="s">
        <v>1532</v>
      </c>
      <c r="AA10" s="40">
        <v>1072</v>
      </c>
      <c r="AB10" s="40" t="s">
        <v>1533</v>
      </c>
      <c r="AC10" s="40">
        <v>123</v>
      </c>
      <c r="AD10" s="40" t="s">
        <v>1534</v>
      </c>
      <c r="AE10" s="40">
        <v>7953</v>
      </c>
      <c r="AF10" s="40">
        <v>12.2</v>
      </c>
      <c r="AG10" s="40">
        <v>882626</v>
      </c>
      <c r="AH10" s="40">
        <v>1.1000000000000001</v>
      </c>
    </row>
    <row r="11" spans="1:34">
      <c r="A11" s="40"/>
      <c r="B11" s="40" t="s">
        <v>1528</v>
      </c>
      <c r="C11" s="40">
        <v>703</v>
      </c>
      <c r="D11" s="40" t="s">
        <v>1535</v>
      </c>
      <c r="E11" s="40">
        <v>154051</v>
      </c>
      <c r="F11" s="40">
        <v>3</v>
      </c>
      <c r="G11" s="40">
        <v>6162</v>
      </c>
      <c r="H11" s="40">
        <v>15.1</v>
      </c>
      <c r="I11" s="40">
        <v>25629</v>
      </c>
      <c r="J11" s="40">
        <v>7.1</v>
      </c>
      <c r="K11" s="40">
        <v>0</v>
      </c>
      <c r="L11" s="40" t="s">
        <v>1536</v>
      </c>
      <c r="M11" s="40">
        <v>11855</v>
      </c>
      <c r="N11" s="40">
        <v>11.3</v>
      </c>
      <c r="O11" s="40">
        <v>12289</v>
      </c>
      <c r="P11" s="40">
        <v>11.3</v>
      </c>
      <c r="Q11" s="40">
        <v>17736</v>
      </c>
      <c r="R11" s="40">
        <v>8.8000000000000007</v>
      </c>
      <c r="S11" s="40">
        <v>9754</v>
      </c>
      <c r="T11" s="40">
        <v>12.2</v>
      </c>
      <c r="U11" s="40">
        <v>15530</v>
      </c>
      <c r="V11" s="40">
        <v>9.6</v>
      </c>
      <c r="W11" s="40">
        <v>6992</v>
      </c>
      <c r="X11" s="40">
        <v>14.9</v>
      </c>
      <c r="Y11" s="40">
        <v>2300</v>
      </c>
      <c r="Z11" s="40">
        <v>25.7</v>
      </c>
      <c r="AA11" s="40">
        <v>1808</v>
      </c>
      <c r="AB11" s="40" t="s">
        <v>1537</v>
      </c>
      <c r="AC11" s="40">
        <v>1569</v>
      </c>
      <c r="AD11" s="40" t="s">
        <v>1538</v>
      </c>
      <c r="AE11" s="40">
        <v>24915</v>
      </c>
      <c r="AF11" s="40">
        <v>7.6</v>
      </c>
      <c r="AG11" s="40">
        <v>291294</v>
      </c>
      <c r="AH11" s="40">
        <v>2.2000000000000002</v>
      </c>
    </row>
    <row r="12" spans="1:34">
      <c r="A12" s="40"/>
      <c r="B12" s="40" t="s">
        <v>0</v>
      </c>
      <c r="C12" s="40">
        <v>1063</v>
      </c>
      <c r="D12" s="40"/>
      <c r="E12" s="40">
        <v>984691</v>
      </c>
      <c r="F12" s="40"/>
      <c r="G12" s="40">
        <v>14990</v>
      </c>
      <c r="H12" s="40"/>
      <c r="I12" s="40">
        <v>32946</v>
      </c>
      <c r="J12" s="40"/>
      <c r="K12" s="40">
        <v>983</v>
      </c>
      <c r="L12" s="40"/>
      <c r="M12" s="40">
        <v>18412</v>
      </c>
      <c r="N12" s="40"/>
      <c r="O12" s="40">
        <v>16204</v>
      </c>
      <c r="P12" s="40"/>
      <c r="Q12" s="40">
        <v>19510</v>
      </c>
      <c r="R12" s="40"/>
      <c r="S12" s="40">
        <v>12916</v>
      </c>
      <c r="T12" s="40"/>
      <c r="U12" s="40">
        <v>20717</v>
      </c>
      <c r="V12" s="40"/>
      <c r="W12" s="40">
        <v>10420</v>
      </c>
      <c r="X12" s="40"/>
      <c r="Y12" s="40">
        <v>3628</v>
      </c>
      <c r="Z12" s="40"/>
      <c r="AA12" s="40">
        <v>2880</v>
      </c>
      <c r="AB12" s="40"/>
      <c r="AC12" s="40">
        <v>1692</v>
      </c>
      <c r="AD12" s="40"/>
      <c r="AE12" s="40">
        <v>32868</v>
      </c>
      <c r="AF12" s="40"/>
      <c r="AG12" s="40">
        <v>1173920</v>
      </c>
      <c r="AH12" s="40"/>
    </row>
    <row r="13" spans="1:34">
      <c r="A13" s="40" t="s">
        <v>17</v>
      </c>
      <c r="B13" s="40" t="s">
        <v>1526</v>
      </c>
      <c r="C13" s="40" t="s">
        <v>110</v>
      </c>
      <c r="D13" s="40" t="s">
        <v>1539</v>
      </c>
      <c r="E13" s="40">
        <v>259323</v>
      </c>
      <c r="F13" s="40">
        <v>1.5</v>
      </c>
      <c r="G13" s="40">
        <v>674</v>
      </c>
      <c r="H13" s="40" t="s">
        <v>1540</v>
      </c>
      <c r="I13" s="40">
        <v>913</v>
      </c>
      <c r="J13" s="40">
        <v>25.5</v>
      </c>
      <c r="K13" s="40">
        <v>141</v>
      </c>
      <c r="L13" s="40" t="s">
        <v>1541</v>
      </c>
      <c r="M13" s="40">
        <v>1172</v>
      </c>
      <c r="N13" s="40">
        <v>22.5</v>
      </c>
      <c r="O13" s="40">
        <v>1299</v>
      </c>
      <c r="P13" s="40">
        <v>21.7</v>
      </c>
      <c r="Q13" s="40">
        <v>354</v>
      </c>
      <c r="R13" s="40" t="s">
        <v>1542</v>
      </c>
      <c r="S13" s="40">
        <v>429</v>
      </c>
      <c r="T13" s="40" t="s">
        <v>1543</v>
      </c>
      <c r="U13" s="40">
        <v>499</v>
      </c>
      <c r="V13" s="40" t="s">
        <v>1544</v>
      </c>
      <c r="W13" s="40">
        <v>198</v>
      </c>
      <c r="X13" s="40" t="s">
        <v>1545</v>
      </c>
      <c r="Y13" s="40">
        <v>252</v>
      </c>
      <c r="Z13" s="40" t="s">
        <v>1546</v>
      </c>
      <c r="AA13" s="40" t="s">
        <v>110</v>
      </c>
      <c r="AB13" s="40" t="s">
        <v>1547</v>
      </c>
      <c r="AC13" s="40">
        <v>0</v>
      </c>
      <c r="AD13" s="40" t="s">
        <v>1548</v>
      </c>
      <c r="AE13" s="40">
        <v>864</v>
      </c>
      <c r="AF13" s="40">
        <v>26.2</v>
      </c>
      <c r="AG13" s="40">
        <v>266228</v>
      </c>
      <c r="AH13" s="40">
        <v>1.5</v>
      </c>
    </row>
    <row r="14" spans="1:34">
      <c r="A14" s="40"/>
      <c r="B14" s="40" t="s">
        <v>1528</v>
      </c>
      <c r="C14" s="40">
        <v>164</v>
      </c>
      <c r="D14" s="40" t="s">
        <v>1549</v>
      </c>
      <c r="E14" s="40">
        <v>29424</v>
      </c>
      <c r="F14" s="40">
        <v>5</v>
      </c>
      <c r="G14" s="40">
        <v>712</v>
      </c>
      <c r="H14" s="40" t="s">
        <v>1550</v>
      </c>
      <c r="I14" s="40">
        <v>3159</v>
      </c>
      <c r="J14" s="40">
        <v>14.5</v>
      </c>
      <c r="K14" s="40">
        <v>0</v>
      </c>
      <c r="L14" s="40" t="s">
        <v>1548</v>
      </c>
      <c r="M14" s="40">
        <v>4153</v>
      </c>
      <c r="N14" s="40">
        <v>13.2</v>
      </c>
      <c r="O14" s="40">
        <v>3995</v>
      </c>
      <c r="P14" s="40">
        <v>14</v>
      </c>
      <c r="Q14" s="40">
        <v>3822</v>
      </c>
      <c r="R14" s="40">
        <v>13.7</v>
      </c>
      <c r="S14" s="40">
        <v>1141</v>
      </c>
      <c r="T14" s="40">
        <v>25.5</v>
      </c>
      <c r="U14" s="40">
        <v>1250</v>
      </c>
      <c r="V14" s="40">
        <v>24.2</v>
      </c>
      <c r="W14" s="40">
        <v>770</v>
      </c>
      <c r="X14" s="40" t="s">
        <v>1551</v>
      </c>
      <c r="Y14" s="40">
        <v>661</v>
      </c>
      <c r="Z14" s="40" t="s">
        <v>1552</v>
      </c>
      <c r="AA14" s="40">
        <v>380</v>
      </c>
      <c r="AB14" s="40" t="s">
        <v>1553</v>
      </c>
      <c r="AC14" s="40">
        <v>270</v>
      </c>
      <c r="AD14" s="40" t="s">
        <v>1554</v>
      </c>
      <c r="AE14" s="40">
        <v>3351</v>
      </c>
      <c r="AF14" s="40">
        <v>15.1</v>
      </c>
      <c r="AG14" s="40">
        <v>53253</v>
      </c>
      <c r="AH14" s="40">
        <v>3.7</v>
      </c>
    </row>
    <row r="15" spans="1:34">
      <c r="A15" s="40"/>
      <c r="B15" s="40" t="s">
        <v>0</v>
      </c>
      <c r="C15" s="40">
        <v>213</v>
      </c>
      <c r="D15" s="40"/>
      <c r="E15" s="40">
        <v>288748</v>
      </c>
      <c r="F15" s="40"/>
      <c r="G15" s="40">
        <v>1386</v>
      </c>
      <c r="H15" s="40"/>
      <c r="I15" s="40">
        <v>4072</v>
      </c>
      <c r="J15" s="40"/>
      <c r="K15" s="40">
        <v>141</v>
      </c>
      <c r="L15" s="40"/>
      <c r="M15" s="40">
        <v>5325</v>
      </c>
      <c r="N15" s="40"/>
      <c r="O15" s="40">
        <v>5294</v>
      </c>
      <c r="P15" s="40"/>
      <c r="Q15" s="40">
        <v>4176</v>
      </c>
      <c r="R15" s="40"/>
      <c r="S15" s="40">
        <v>1570</v>
      </c>
      <c r="T15" s="40"/>
      <c r="U15" s="40">
        <v>1749</v>
      </c>
      <c r="V15" s="40"/>
      <c r="W15" s="40">
        <v>968</v>
      </c>
      <c r="X15" s="40"/>
      <c r="Y15" s="40">
        <v>913</v>
      </c>
      <c r="Z15" s="40"/>
      <c r="AA15" s="40">
        <v>441</v>
      </c>
      <c r="AB15" s="40"/>
      <c r="AC15" s="40">
        <v>270</v>
      </c>
      <c r="AD15" s="40"/>
      <c r="AE15" s="40">
        <v>4215</v>
      </c>
      <c r="AF15" s="40"/>
      <c r="AG15" s="40">
        <v>319481</v>
      </c>
      <c r="AH15" s="40"/>
    </row>
    <row r="16" spans="1:34">
      <c r="A16" s="40" t="s">
        <v>19</v>
      </c>
      <c r="B16" s="40" t="s">
        <v>1526</v>
      </c>
      <c r="C16" s="40" t="s">
        <v>110</v>
      </c>
      <c r="D16" s="40" t="s">
        <v>1539</v>
      </c>
      <c r="E16" s="40">
        <v>98169</v>
      </c>
      <c r="F16" s="40">
        <v>3.5</v>
      </c>
      <c r="G16" s="40">
        <v>756</v>
      </c>
      <c r="H16" s="40" t="s">
        <v>1555</v>
      </c>
      <c r="I16" s="40">
        <v>427</v>
      </c>
      <c r="J16" s="40" t="s">
        <v>1556</v>
      </c>
      <c r="K16" s="40">
        <v>235</v>
      </c>
      <c r="L16" s="40" t="s">
        <v>1557</v>
      </c>
      <c r="M16" s="40">
        <v>341</v>
      </c>
      <c r="N16" s="40" t="s">
        <v>1558</v>
      </c>
      <c r="O16" s="40" t="s">
        <v>110</v>
      </c>
      <c r="P16" s="40" t="s">
        <v>1539</v>
      </c>
      <c r="Q16" s="40">
        <v>0</v>
      </c>
      <c r="R16" s="40" t="s">
        <v>1548</v>
      </c>
      <c r="S16" s="40">
        <v>171</v>
      </c>
      <c r="T16" s="40" t="s">
        <v>1559</v>
      </c>
      <c r="U16" s="40">
        <v>283</v>
      </c>
      <c r="V16" s="40" t="s">
        <v>1560</v>
      </c>
      <c r="W16" s="40">
        <v>31</v>
      </c>
      <c r="X16" s="40" t="s">
        <v>1539</v>
      </c>
      <c r="Y16" s="40" t="s">
        <v>110</v>
      </c>
      <c r="Z16" s="40" t="s">
        <v>1539</v>
      </c>
      <c r="AA16" s="40">
        <v>0</v>
      </c>
      <c r="AB16" s="40" t="s">
        <v>1548</v>
      </c>
      <c r="AC16" s="40">
        <v>0</v>
      </c>
      <c r="AD16" s="40" t="s">
        <v>1548</v>
      </c>
      <c r="AE16" s="40">
        <v>405</v>
      </c>
      <c r="AF16" s="40" t="s">
        <v>1561</v>
      </c>
      <c r="AG16" s="40">
        <v>100977</v>
      </c>
      <c r="AH16" s="40">
        <v>3.4</v>
      </c>
    </row>
    <row r="17" spans="1:34">
      <c r="A17" s="40"/>
      <c r="B17" s="40" t="s">
        <v>1528</v>
      </c>
      <c r="C17" s="40" t="s">
        <v>110</v>
      </c>
      <c r="D17" s="40" t="s">
        <v>1539</v>
      </c>
      <c r="E17" s="40">
        <v>13644</v>
      </c>
      <c r="F17" s="40">
        <v>9.8000000000000007</v>
      </c>
      <c r="G17" s="40">
        <v>232</v>
      </c>
      <c r="H17" s="40" t="s">
        <v>1562</v>
      </c>
      <c r="I17" s="40">
        <v>1255</v>
      </c>
      <c r="J17" s="40" t="s">
        <v>1563</v>
      </c>
      <c r="K17" s="40">
        <v>0</v>
      </c>
      <c r="L17" s="40" t="s">
        <v>1548</v>
      </c>
      <c r="M17" s="40">
        <v>1432</v>
      </c>
      <c r="N17" s="40" t="s">
        <v>1564</v>
      </c>
      <c r="O17" s="40">
        <v>2194</v>
      </c>
      <c r="P17" s="40">
        <v>25.1</v>
      </c>
      <c r="Q17" s="40">
        <v>1006</v>
      </c>
      <c r="R17" s="40" t="s">
        <v>1565</v>
      </c>
      <c r="S17" s="40">
        <v>324</v>
      </c>
      <c r="T17" s="40" t="s">
        <v>1566</v>
      </c>
      <c r="U17" s="40">
        <v>898</v>
      </c>
      <c r="V17" s="40" t="s">
        <v>1567</v>
      </c>
      <c r="W17" s="40">
        <v>219</v>
      </c>
      <c r="X17" s="40" t="s">
        <v>1568</v>
      </c>
      <c r="Y17" s="40">
        <v>379</v>
      </c>
      <c r="Z17" s="40" t="s">
        <v>1569</v>
      </c>
      <c r="AA17" s="40" t="s">
        <v>110</v>
      </c>
      <c r="AB17" s="40" t="s">
        <v>1539</v>
      </c>
      <c r="AC17" s="40">
        <v>284</v>
      </c>
      <c r="AD17" s="40" t="s">
        <v>1560</v>
      </c>
      <c r="AE17" s="40">
        <v>1847</v>
      </c>
      <c r="AF17" s="40">
        <v>26.1</v>
      </c>
      <c r="AG17" s="40">
        <v>23806</v>
      </c>
      <c r="AH17" s="40">
        <v>7.4</v>
      </c>
    </row>
    <row r="18" spans="1:34">
      <c r="A18" s="40"/>
      <c r="B18" s="40" t="s">
        <v>0</v>
      </c>
      <c r="C18" s="40">
        <v>61</v>
      </c>
      <c r="D18" s="40"/>
      <c r="E18" s="40">
        <v>111813</v>
      </c>
      <c r="F18" s="40"/>
      <c r="G18" s="40">
        <v>989</v>
      </c>
      <c r="H18" s="40"/>
      <c r="I18" s="40">
        <v>1682</v>
      </c>
      <c r="J18" s="40"/>
      <c r="K18" s="40">
        <v>235</v>
      </c>
      <c r="L18" s="40"/>
      <c r="M18" s="40">
        <v>1773</v>
      </c>
      <c r="N18" s="40"/>
      <c r="O18" s="40">
        <v>2293</v>
      </c>
      <c r="P18" s="40"/>
      <c r="Q18" s="40">
        <v>1006</v>
      </c>
      <c r="R18" s="40"/>
      <c r="S18" s="40">
        <v>496</v>
      </c>
      <c r="T18" s="40"/>
      <c r="U18" s="40">
        <v>1181</v>
      </c>
      <c r="V18" s="40"/>
      <c r="W18" s="40">
        <v>250</v>
      </c>
      <c r="X18" s="40"/>
      <c r="Y18" s="40">
        <v>408</v>
      </c>
      <c r="Z18" s="40"/>
      <c r="AA18" s="40">
        <v>58</v>
      </c>
      <c r="AB18" s="40"/>
      <c r="AC18" s="40">
        <v>284</v>
      </c>
      <c r="AD18" s="40"/>
      <c r="AE18" s="40">
        <v>2252</v>
      </c>
      <c r="AF18" s="40"/>
      <c r="AG18" s="40">
        <v>124783</v>
      </c>
      <c r="AH18" s="40"/>
    </row>
    <row r="19" spans="1:34">
      <c r="A19" s="40" t="s">
        <v>21</v>
      </c>
      <c r="B19" s="40" t="s">
        <v>1526</v>
      </c>
      <c r="C19" s="40" t="s">
        <v>110</v>
      </c>
      <c r="D19" s="40" t="s">
        <v>1539</v>
      </c>
      <c r="E19" s="40">
        <v>30362</v>
      </c>
      <c r="F19" s="40">
        <v>6.1</v>
      </c>
      <c r="G19" s="40">
        <v>0</v>
      </c>
      <c r="H19" s="40" t="s">
        <v>1548</v>
      </c>
      <c r="I19" s="40">
        <v>145</v>
      </c>
      <c r="J19" s="40" t="s">
        <v>1570</v>
      </c>
      <c r="K19" s="40" t="s">
        <v>1571</v>
      </c>
      <c r="L19" s="40" t="s">
        <v>1548</v>
      </c>
      <c r="M19" s="40" t="s">
        <v>110</v>
      </c>
      <c r="N19" s="40" t="s">
        <v>1539</v>
      </c>
      <c r="O19" s="40">
        <v>142</v>
      </c>
      <c r="P19" s="40" t="s">
        <v>1572</v>
      </c>
      <c r="Q19" s="40">
        <v>0</v>
      </c>
      <c r="R19" s="40" t="s">
        <v>1548</v>
      </c>
      <c r="S19" s="40" t="s">
        <v>110</v>
      </c>
      <c r="T19" s="40" t="s">
        <v>1539</v>
      </c>
      <c r="U19" s="40" t="s">
        <v>110</v>
      </c>
      <c r="V19" s="40" t="s">
        <v>1539</v>
      </c>
      <c r="W19" s="40" t="s">
        <v>110</v>
      </c>
      <c r="X19" s="40" t="s">
        <v>1539</v>
      </c>
      <c r="Y19" s="40" t="s">
        <v>1571</v>
      </c>
      <c r="Z19" s="40" t="s">
        <v>1548</v>
      </c>
      <c r="AA19" s="40">
        <v>0</v>
      </c>
      <c r="AB19" s="40" t="s">
        <v>1548</v>
      </c>
      <c r="AC19" s="40">
        <v>32</v>
      </c>
      <c r="AD19" s="40" t="s">
        <v>1539</v>
      </c>
      <c r="AE19" s="40">
        <v>27</v>
      </c>
      <c r="AF19" s="40" t="s">
        <v>1539</v>
      </c>
      <c r="AG19" s="40">
        <v>30942</v>
      </c>
      <c r="AH19" s="40">
        <v>6</v>
      </c>
    </row>
    <row r="20" spans="1:34">
      <c r="A20" s="40"/>
      <c r="B20" s="40" t="s">
        <v>1528</v>
      </c>
      <c r="C20" s="40">
        <v>0</v>
      </c>
      <c r="D20" s="40" t="s">
        <v>1548</v>
      </c>
      <c r="E20" s="40">
        <v>2405</v>
      </c>
      <c r="F20" s="40">
        <v>24.1</v>
      </c>
      <c r="G20" s="40">
        <v>110</v>
      </c>
      <c r="H20" s="40" t="s">
        <v>1539</v>
      </c>
      <c r="I20" s="40">
        <v>253</v>
      </c>
      <c r="J20" s="40" t="s">
        <v>1573</v>
      </c>
      <c r="K20" s="40" t="s">
        <v>1571</v>
      </c>
      <c r="L20" s="40" t="s">
        <v>1548</v>
      </c>
      <c r="M20" s="40">
        <v>206</v>
      </c>
      <c r="N20" s="40" t="s">
        <v>1568</v>
      </c>
      <c r="O20" s="40" t="s">
        <v>110</v>
      </c>
      <c r="P20" s="40" t="s">
        <v>1539</v>
      </c>
      <c r="Q20" s="40">
        <v>294</v>
      </c>
      <c r="R20" s="40" t="s">
        <v>1574</v>
      </c>
      <c r="S20" s="40" t="s">
        <v>110</v>
      </c>
      <c r="T20" s="40" t="s">
        <v>1539</v>
      </c>
      <c r="U20" s="40">
        <v>394</v>
      </c>
      <c r="V20" s="40" t="s">
        <v>1575</v>
      </c>
      <c r="W20" s="40">
        <v>0</v>
      </c>
      <c r="X20" s="40" t="s">
        <v>1548</v>
      </c>
      <c r="Y20" s="40" t="s">
        <v>1571</v>
      </c>
      <c r="Z20" s="40" t="s">
        <v>1548</v>
      </c>
      <c r="AA20" s="40" t="s">
        <v>110</v>
      </c>
      <c r="AB20" s="40" t="s">
        <v>1539</v>
      </c>
      <c r="AC20" s="40">
        <v>66</v>
      </c>
      <c r="AD20" s="40" t="s">
        <v>1539</v>
      </c>
      <c r="AE20" s="40">
        <v>339</v>
      </c>
      <c r="AF20" s="40" t="s">
        <v>1576</v>
      </c>
      <c r="AG20" s="40">
        <v>4321</v>
      </c>
      <c r="AH20" s="40">
        <v>18</v>
      </c>
    </row>
    <row r="21" spans="1:34">
      <c r="A21" s="40"/>
      <c r="B21" s="40" t="s">
        <v>0</v>
      </c>
      <c r="C21" s="40">
        <v>31</v>
      </c>
      <c r="D21" s="40"/>
      <c r="E21" s="40">
        <v>32767</v>
      </c>
      <c r="F21" s="40"/>
      <c r="G21" s="40">
        <v>110</v>
      </c>
      <c r="H21" s="40"/>
      <c r="I21" s="40">
        <v>398</v>
      </c>
      <c r="J21" s="40"/>
      <c r="K21" s="40" t="s">
        <v>1571</v>
      </c>
      <c r="L21" s="40"/>
      <c r="M21" s="40">
        <v>295</v>
      </c>
      <c r="N21" s="40"/>
      <c r="O21" s="40">
        <v>252</v>
      </c>
      <c r="P21" s="40"/>
      <c r="Q21" s="40">
        <v>294</v>
      </c>
      <c r="R21" s="40"/>
      <c r="S21" s="40">
        <v>138</v>
      </c>
      <c r="T21" s="40"/>
      <c r="U21" s="40">
        <v>452</v>
      </c>
      <c r="V21" s="40"/>
      <c r="W21" s="40">
        <v>29</v>
      </c>
      <c r="X21" s="40"/>
      <c r="Y21" s="40" t="s">
        <v>1571</v>
      </c>
      <c r="Z21" s="40"/>
      <c r="AA21" s="40">
        <v>34</v>
      </c>
      <c r="AB21" s="40"/>
      <c r="AC21" s="40">
        <v>98</v>
      </c>
      <c r="AD21" s="40"/>
      <c r="AE21" s="40">
        <v>366</v>
      </c>
      <c r="AF21" s="40"/>
      <c r="AG21" s="40">
        <v>35263</v>
      </c>
      <c r="AH21" s="40"/>
    </row>
    <row r="22" spans="1:34">
      <c r="A22" s="40" t="s">
        <v>23</v>
      </c>
      <c r="B22" s="40" t="s">
        <v>1526</v>
      </c>
      <c r="C22" s="40" t="s">
        <v>1571</v>
      </c>
      <c r="D22" s="40" t="s">
        <v>1548</v>
      </c>
      <c r="E22" s="40">
        <v>69993</v>
      </c>
      <c r="F22" s="40">
        <v>2.9</v>
      </c>
      <c r="G22" s="40">
        <v>530</v>
      </c>
      <c r="H22" s="40" t="s">
        <v>1577</v>
      </c>
      <c r="I22" s="40">
        <v>463</v>
      </c>
      <c r="J22" s="40" t="s">
        <v>1578</v>
      </c>
      <c r="K22" s="40" t="s">
        <v>110</v>
      </c>
      <c r="L22" s="40" t="s">
        <v>1539</v>
      </c>
      <c r="M22" s="40">
        <v>559</v>
      </c>
      <c r="N22" s="40" t="s">
        <v>1579</v>
      </c>
      <c r="O22" s="40">
        <v>99</v>
      </c>
      <c r="P22" s="40" t="s">
        <v>1580</v>
      </c>
      <c r="Q22" s="40" t="s">
        <v>110</v>
      </c>
      <c r="R22" s="40" t="s">
        <v>1581</v>
      </c>
      <c r="S22" s="40">
        <v>184</v>
      </c>
      <c r="T22" s="40" t="s">
        <v>1582</v>
      </c>
      <c r="U22" s="40">
        <v>431</v>
      </c>
      <c r="V22" s="40" t="s">
        <v>1543</v>
      </c>
      <c r="W22" s="40">
        <v>122</v>
      </c>
      <c r="X22" s="40" t="s">
        <v>1549</v>
      </c>
      <c r="Y22" s="40">
        <v>104</v>
      </c>
      <c r="Z22" s="40" t="s">
        <v>1583</v>
      </c>
      <c r="AA22" s="40" t="s">
        <v>110</v>
      </c>
      <c r="AB22" s="40" t="s">
        <v>1539</v>
      </c>
      <c r="AC22" s="40">
        <v>46</v>
      </c>
      <c r="AD22" s="40" t="s">
        <v>1539</v>
      </c>
      <c r="AE22" s="40">
        <v>458</v>
      </c>
      <c r="AF22" s="40" t="s">
        <v>1578</v>
      </c>
      <c r="AG22" s="40">
        <v>73125</v>
      </c>
      <c r="AH22" s="40">
        <v>2.8</v>
      </c>
    </row>
    <row r="23" spans="1:34">
      <c r="A23" s="40"/>
      <c r="B23" s="40" t="s">
        <v>1528</v>
      </c>
      <c r="C23" s="40" t="s">
        <v>1571</v>
      </c>
      <c r="D23" s="40" t="s">
        <v>1548</v>
      </c>
      <c r="E23" s="40">
        <v>11952</v>
      </c>
      <c r="F23" s="40">
        <v>7.6</v>
      </c>
      <c r="G23" s="40">
        <v>430</v>
      </c>
      <c r="H23" s="40" t="s">
        <v>1584</v>
      </c>
      <c r="I23" s="40">
        <v>1511</v>
      </c>
      <c r="J23" s="40">
        <v>20.8</v>
      </c>
      <c r="K23" s="40">
        <v>0</v>
      </c>
      <c r="L23" s="40" t="s">
        <v>1548</v>
      </c>
      <c r="M23" s="40">
        <v>1304</v>
      </c>
      <c r="N23" s="40">
        <v>23</v>
      </c>
      <c r="O23" s="40">
        <v>781</v>
      </c>
      <c r="P23" s="40" t="s">
        <v>1585</v>
      </c>
      <c r="Q23" s="40">
        <v>943</v>
      </c>
      <c r="R23" s="40">
        <v>26.6</v>
      </c>
      <c r="S23" s="40">
        <v>500</v>
      </c>
      <c r="T23" s="40" t="s">
        <v>1586</v>
      </c>
      <c r="U23" s="40">
        <v>2502</v>
      </c>
      <c r="V23" s="40">
        <v>16.5</v>
      </c>
      <c r="W23" s="40">
        <v>437</v>
      </c>
      <c r="X23" s="40" t="s">
        <v>1587</v>
      </c>
      <c r="Y23" s="40">
        <v>339</v>
      </c>
      <c r="Z23" s="40" t="s">
        <v>1588</v>
      </c>
      <c r="AA23" s="40" t="s">
        <v>110</v>
      </c>
      <c r="AB23" s="40" t="s">
        <v>1539</v>
      </c>
      <c r="AC23" s="40">
        <v>334</v>
      </c>
      <c r="AD23" s="40" t="s">
        <v>1589</v>
      </c>
      <c r="AE23" s="40">
        <v>2541</v>
      </c>
      <c r="AF23" s="40">
        <v>16.5</v>
      </c>
      <c r="AG23" s="40">
        <v>23634</v>
      </c>
      <c r="AH23" s="40">
        <v>5.4</v>
      </c>
    </row>
    <row r="24" spans="1:34">
      <c r="A24" s="40"/>
      <c r="B24" s="40" t="s">
        <v>0</v>
      </c>
      <c r="C24" s="40" t="s">
        <v>1571</v>
      </c>
      <c r="D24" s="40"/>
      <c r="E24" s="40">
        <v>81944</v>
      </c>
      <c r="F24" s="40"/>
      <c r="G24" s="40">
        <v>960</v>
      </c>
      <c r="H24" s="40"/>
      <c r="I24" s="40">
        <v>1974</v>
      </c>
      <c r="J24" s="40"/>
      <c r="K24" s="40">
        <v>30</v>
      </c>
      <c r="L24" s="40"/>
      <c r="M24" s="40">
        <v>1863</v>
      </c>
      <c r="N24" s="40"/>
      <c r="O24" s="40">
        <v>879</v>
      </c>
      <c r="P24" s="40"/>
      <c r="Q24" s="40">
        <v>1004</v>
      </c>
      <c r="R24" s="40"/>
      <c r="S24" s="40">
        <v>684</v>
      </c>
      <c r="T24" s="40"/>
      <c r="U24" s="40">
        <v>2933</v>
      </c>
      <c r="V24" s="40"/>
      <c r="W24" s="40">
        <v>559</v>
      </c>
      <c r="X24" s="40"/>
      <c r="Y24" s="40">
        <v>443</v>
      </c>
      <c r="Z24" s="40"/>
      <c r="AA24" s="40">
        <v>107</v>
      </c>
      <c r="AB24" s="40"/>
      <c r="AC24" s="40">
        <v>380</v>
      </c>
      <c r="AD24" s="40"/>
      <c r="AE24" s="40">
        <v>2999</v>
      </c>
      <c r="AF24" s="40"/>
      <c r="AG24" s="40">
        <v>96759</v>
      </c>
      <c r="AH24" s="40"/>
    </row>
    <row r="25" spans="1:34">
      <c r="A25" s="40" t="s">
        <v>33</v>
      </c>
      <c r="B25" s="40" t="s">
        <v>1526</v>
      </c>
      <c r="C25" s="40">
        <v>97</v>
      </c>
      <c r="D25" s="40" t="s">
        <v>1568</v>
      </c>
      <c r="E25" s="40">
        <v>396005</v>
      </c>
      <c r="F25" s="40">
        <v>1.2</v>
      </c>
      <c r="G25" s="40">
        <v>1644</v>
      </c>
      <c r="H25" s="40">
        <v>19.2</v>
      </c>
      <c r="I25" s="40">
        <v>1626</v>
      </c>
      <c r="J25" s="40">
        <v>19.100000000000001</v>
      </c>
      <c r="K25" s="40">
        <v>249</v>
      </c>
      <c r="L25" s="40" t="s">
        <v>1590</v>
      </c>
      <c r="M25" s="40">
        <v>1873</v>
      </c>
      <c r="N25" s="40">
        <v>17.8</v>
      </c>
      <c r="O25" s="40">
        <v>810</v>
      </c>
      <c r="P25" s="40">
        <v>27.5</v>
      </c>
      <c r="Q25" s="40">
        <v>417</v>
      </c>
      <c r="R25" s="40" t="s">
        <v>1591</v>
      </c>
      <c r="S25" s="40">
        <v>815</v>
      </c>
      <c r="T25" s="40">
        <v>27.2</v>
      </c>
      <c r="U25" s="40">
        <v>1070</v>
      </c>
      <c r="V25" s="40">
        <v>23.6</v>
      </c>
      <c r="W25" s="40">
        <v>613</v>
      </c>
      <c r="X25" s="40" t="s">
        <v>1551</v>
      </c>
      <c r="Y25" s="40">
        <v>188</v>
      </c>
      <c r="Z25" s="40" t="s">
        <v>1592</v>
      </c>
      <c r="AA25" s="40">
        <v>170</v>
      </c>
      <c r="AB25" s="40" t="s">
        <v>1558</v>
      </c>
      <c r="AC25" s="40">
        <v>47</v>
      </c>
      <c r="AD25" s="40" t="s">
        <v>1539</v>
      </c>
      <c r="AE25" s="40">
        <v>2517</v>
      </c>
      <c r="AF25" s="40">
        <v>15.4</v>
      </c>
      <c r="AG25" s="40">
        <v>408142</v>
      </c>
      <c r="AH25" s="40">
        <v>1.2</v>
      </c>
    </row>
    <row r="26" spans="1:34">
      <c r="A26" s="40"/>
      <c r="B26" s="40" t="s">
        <v>1528</v>
      </c>
      <c r="C26" s="40">
        <v>143</v>
      </c>
      <c r="D26" s="40" t="s">
        <v>1574</v>
      </c>
      <c r="E26" s="40">
        <v>68011</v>
      </c>
      <c r="F26" s="40">
        <v>3.2</v>
      </c>
      <c r="G26" s="40">
        <v>1088</v>
      </c>
      <c r="H26" s="40">
        <v>25.6</v>
      </c>
      <c r="I26" s="40">
        <v>10349</v>
      </c>
      <c r="J26" s="40">
        <v>7.9</v>
      </c>
      <c r="K26" s="40">
        <v>0</v>
      </c>
      <c r="L26" s="40" t="s">
        <v>1548</v>
      </c>
      <c r="M26" s="40">
        <v>6984</v>
      </c>
      <c r="N26" s="40">
        <v>9.9</v>
      </c>
      <c r="O26" s="40">
        <v>8362</v>
      </c>
      <c r="P26" s="40">
        <v>9.3000000000000007</v>
      </c>
      <c r="Q26" s="40">
        <v>4385</v>
      </c>
      <c r="R26" s="40">
        <v>12.4</v>
      </c>
      <c r="S26" s="40">
        <v>2045</v>
      </c>
      <c r="T26" s="40">
        <v>18.5</v>
      </c>
      <c r="U26" s="40">
        <v>2480</v>
      </c>
      <c r="V26" s="40">
        <v>16.7</v>
      </c>
      <c r="W26" s="40">
        <v>3962</v>
      </c>
      <c r="X26" s="40">
        <v>13.2</v>
      </c>
      <c r="Y26" s="40">
        <v>919</v>
      </c>
      <c r="Z26" s="40">
        <v>27</v>
      </c>
      <c r="AA26" s="40">
        <v>292</v>
      </c>
      <c r="AB26" s="40" t="s">
        <v>1546</v>
      </c>
      <c r="AC26" s="40">
        <v>334</v>
      </c>
      <c r="AD26" s="40" t="s">
        <v>1589</v>
      </c>
      <c r="AE26" s="40">
        <v>6992</v>
      </c>
      <c r="AF26" s="40">
        <v>10</v>
      </c>
      <c r="AG26" s="40">
        <v>116347</v>
      </c>
      <c r="AH26" s="40">
        <v>2.4</v>
      </c>
    </row>
    <row r="27" spans="1:34">
      <c r="A27" s="40"/>
      <c r="B27" s="40" t="s">
        <v>0</v>
      </c>
      <c r="C27" s="40">
        <v>240</v>
      </c>
      <c r="D27" s="40"/>
      <c r="E27" s="40">
        <v>464016</v>
      </c>
      <c r="F27" s="40"/>
      <c r="G27" s="40">
        <v>2732</v>
      </c>
      <c r="H27" s="40"/>
      <c r="I27" s="40">
        <v>11975</v>
      </c>
      <c r="J27" s="40"/>
      <c r="K27" s="40">
        <v>249</v>
      </c>
      <c r="L27" s="40"/>
      <c r="M27" s="40">
        <v>8857</v>
      </c>
      <c r="N27" s="40"/>
      <c r="O27" s="40">
        <v>9172</v>
      </c>
      <c r="P27" s="40"/>
      <c r="Q27" s="40">
        <v>4803</v>
      </c>
      <c r="R27" s="40"/>
      <c r="S27" s="40">
        <v>2860</v>
      </c>
      <c r="T27" s="40"/>
      <c r="U27" s="40">
        <v>3551</v>
      </c>
      <c r="V27" s="40"/>
      <c r="W27" s="40">
        <v>4575</v>
      </c>
      <c r="X27" s="40"/>
      <c r="Y27" s="40">
        <v>1108</v>
      </c>
      <c r="Z27" s="40"/>
      <c r="AA27" s="40">
        <v>463</v>
      </c>
      <c r="AB27" s="40"/>
      <c r="AC27" s="40">
        <v>381</v>
      </c>
      <c r="AD27" s="40"/>
      <c r="AE27" s="40">
        <v>9508</v>
      </c>
      <c r="AF27" s="40"/>
      <c r="AG27" s="40">
        <v>524489</v>
      </c>
      <c r="AH27" s="40"/>
    </row>
    <row r="30" spans="1:34">
      <c r="A30" s="40"/>
      <c r="B30" s="40"/>
      <c r="C30" s="40" t="s">
        <v>1515</v>
      </c>
      <c r="D30" s="40" t="s">
        <v>1516</v>
      </c>
      <c r="E30" s="40" t="s">
        <v>3</v>
      </c>
      <c r="F30" s="40" t="s">
        <v>1516</v>
      </c>
      <c r="G30" s="40" t="s">
        <v>4</v>
      </c>
      <c r="H30" s="40" t="s">
        <v>1516</v>
      </c>
      <c r="I30" s="40" t="s">
        <v>5</v>
      </c>
      <c r="J30" s="40" t="s">
        <v>1516</v>
      </c>
      <c r="K30" s="40" t="s">
        <v>6</v>
      </c>
      <c r="L30" s="40" t="s">
        <v>1516</v>
      </c>
      <c r="M30" s="40" t="s">
        <v>1517</v>
      </c>
      <c r="N30" s="40" t="s">
        <v>1516</v>
      </c>
      <c r="O30" s="40" t="s">
        <v>1518</v>
      </c>
      <c r="P30" s="40" t="s">
        <v>1516</v>
      </c>
      <c r="Q30" s="40" t="s">
        <v>1519</v>
      </c>
      <c r="R30" s="40" t="s">
        <v>1516</v>
      </c>
      <c r="S30" s="40" t="s">
        <v>1520</v>
      </c>
      <c r="T30" s="40" t="s">
        <v>1516</v>
      </c>
      <c r="U30" s="40" t="s">
        <v>12</v>
      </c>
      <c r="V30" s="40" t="s">
        <v>1516</v>
      </c>
      <c r="W30" s="40" t="s">
        <v>1521</v>
      </c>
      <c r="X30" s="40" t="s">
        <v>1516</v>
      </c>
      <c r="Y30" s="40" t="s">
        <v>1522</v>
      </c>
      <c r="Z30" s="40" t="s">
        <v>1516</v>
      </c>
      <c r="AA30" s="40" t="s">
        <v>1523</v>
      </c>
      <c r="AB30" s="40" t="s">
        <v>1516</v>
      </c>
      <c r="AC30" s="40" t="s">
        <v>1524</v>
      </c>
      <c r="AD30" s="40" t="s">
        <v>1516</v>
      </c>
      <c r="AE30" s="40" t="s">
        <v>1525</v>
      </c>
      <c r="AF30" s="40" t="s">
        <v>1516</v>
      </c>
      <c r="AG30" s="40" t="s">
        <v>0</v>
      </c>
      <c r="AH30" s="40" t="s">
        <v>1516</v>
      </c>
    </row>
    <row r="31" spans="1:34">
      <c r="A31" s="40" t="s">
        <v>54</v>
      </c>
      <c r="B31" s="40" t="s">
        <v>1526</v>
      </c>
      <c r="C31" s="40">
        <v>1714</v>
      </c>
      <c r="D31" s="40">
        <v>25</v>
      </c>
      <c r="E31" s="40">
        <v>3679359</v>
      </c>
      <c r="F31" s="40">
        <v>0.4</v>
      </c>
      <c r="G31" s="40">
        <v>1109455</v>
      </c>
      <c r="H31" s="40">
        <v>0.8</v>
      </c>
      <c r="I31" s="40">
        <v>227731</v>
      </c>
      <c r="J31" s="40">
        <v>1.7</v>
      </c>
      <c r="K31" s="40">
        <v>20903</v>
      </c>
      <c r="L31" s="40">
        <v>7.6</v>
      </c>
      <c r="M31" s="40">
        <v>21230</v>
      </c>
      <c r="N31" s="40">
        <v>6.9</v>
      </c>
      <c r="O31" s="40">
        <v>13236</v>
      </c>
      <c r="P31" s="40">
        <v>8.6</v>
      </c>
      <c r="Q31" s="40">
        <v>7397</v>
      </c>
      <c r="R31" s="40">
        <v>11</v>
      </c>
      <c r="S31" s="40">
        <v>12400</v>
      </c>
      <c r="T31" s="40">
        <v>8.6999999999999993</v>
      </c>
      <c r="U31" s="40">
        <v>17268</v>
      </c>
      <c r="V31" s="40">
        <v>7.4</v>
      </c>
      <c r="W31" s="40">
        <v>9796</v>
      </c>
      <c r="X31" s="40">
        <v>10.4</v>
      </c>
      <c r="Y31" s="40">
        <v>4984</v>
      </c>
      <c r="Z31" s="40">
        <v>14.6</v>
      </c>
      <c r="AA31" s="40">
        <v>3341</v>
      </c>
      <c r="AB31" s="40">
        <v>16.899999999999999</v>
      </c>
      <c r="AC31" s="40">
        <v>812</v>
      </c>
      <c r="AD31" s="40" t="s">
        <v>1527</v>
      </c>
      <c r="AE31" s="40">
        <v>28373</v>
      </c>
      <c r="AF31" s="40">
        <v>5.9</v>
      </c>
      <c r="AG31" s="40">
        <v>5157999</v>
      </c>
      <c r="AH31" s="40">
        <v>0.2</v>
      </c>
    </row>
    <row r="32" spans="1:34">
      <c r="A32" s="40"/>
      <c r="B32" s="40" t="s">
        <v>1528</v>
      </c>
      <c r="C32" s="40">
        <v>2072</v>
      </c>
      <c r="D32" s="40">
        <v>25.1</v>
      </c>
      <c r="E32" s="40">
        <v>553578</v>
      </c>
      <c r="F32" s="40">
        <v>1.4</v>
      </c>
      <c r="G32" s="40">
        <v>288593</v>
      </c>
      <c r="H32" s="40">
        <v>1.7</v>
      </c>
      <c r="I32" s="40">
        <v>163281</v>
      </c>
      <c r="J32" s="40">
        <v>2.4</v>
      </c>
      <c r="K32" s="40">
        <v>302</v>
      </c>
      <c r="L32" s="40" t="s">
        <v>1529</v>
      </c>
      <c r="M32" s="40">
        <v>58671</v>
      </c>
      <c r="N32" s="40">
        <v>4.5</v>
      </c>
      <c r="O32" s="40">
        <v>62958</v>
      </c>
      <c r="P32" s="40">
        <v>4.4000000000000004</v>
      </c>
      <c r="Q32" s="40">
        <v>117569</v>
      </c>
      <c r="R32" s="40">
        <v>3</v>
      </c>
      <c r="S32" s="40">
        <v>44082</v>
      </c>
      <c r="T32" s="40">
        <v>5</v>
      </c>
      <c r="U32" s="40">
        <v>59326</v>
      </c>
      <c r="V32" s="40">
        <v>4.3</v>
      </c>
      <c r="W32" s="40">
        <v>30552</v>
      </c>
      <c r="X32" s="40">
        <v>6.4</v>
      </c>
      <c r="Y32" s="40">
        <v>10941</v>
      </c>
      <c r="Z32" s="40">
        <v>10.4</v>
      </c>
      <c r="AA32" s="40">
        <v>7968</v>
      </c>
      <c r="AB32" s="40">
        <v>12</v>
      </c>
      <c r="AC32" s="40">
        <v>7619</v>
      </c>
      <c r="AD32" s="40">
        <v>11.7</v>
      </c>
      <c r="AE32" s="40">
        <v>96822</v>
      </c>
      <c r="AF32" s="40">
        <v>3.5</v>
      </c>
      <c r="AG32" s="40">
        <v>1504334</v>
      </c>
      <c r="AH32" s="40">
        <v>0.8</v>
      </c>
    </row>
    <row r="33" spans="1:34">
      <c r="A33" s="40"/>
      <c r="B33" s="40" t="s">
        <v>0</v>
      </c>
      <c r="C33" s="40">
        <v>3786</v>
      </c>
      <c r="D33" s="40"/>
      <c r="E33" s="40">
        <v>4232937</v>
      </c>
      <c r="F33" s="40"/>
      <c r="G33" s="40">
        <v>1398049</v>
      </c>
      <c r="H33" s="40"/>
      <c r="I33" s="40">
        <v>391012</v>
      </c>
      <c r="J33" s="40"/>
      <c r="K33" s="40">
        <v>21205</v>
      </c>
      <c r="L33" s="40"/>
      <c r="M33" s="40">
        <v>79901</v>
      </c>
      <c r="N33" s="40"/>
      <c r="O33" s="40">
        <v>76194</v>
      </c>
      <c r="P33" s="40"/>
      <c r="Q33" s="40">
        <v>124966</v>
      </c>
      <c r="R33" s="40"/>
      <c r="S33" s="40">
        <v>56482</v>
      </c>
      <c r="T33" s="40"/>
      <c r="U33" s="40">
        <v>76593</v>
      </c>
      <c r="V33" s="40"/>
      <c r="W33" s="40">
        <v>40347</v>
      </c>
      <c r="X33" s="40"/>
      <c r="Y33" s="40">
        <v>15925</v>
      </c>
      <c r="Z33" s="40"/>
      <c r="AA33" s="40">
        <v>11309</v>
      </c>
      <c r="AB33" s="40"/>
      <c r="AC33" s="40">
        <v>8431</v>
      </c>
      <c r="AD33" s="40"/>
      <c r="AE33" s="40">
        <v>125196</v>
      </c>
      <c r="AF33" s="40"/>
      <c r="AG33" s="40">
        <v>6662333</v>
      </c>
      <c r="AH33" s="40"/>
    </row>
    <row r="34" spans="1:34">
      <c r="A34" s="40" t="s">
        <v>15</v>
      </c>
      <c r="B34" s="40" t="s">
        <v>1526</v>
      </c>
      <c r="C34" s="40">
        <v>360</v>
      </c>
      <c r="D34" s="40" t="s">
        <v>1530</v>
      </c>
      <c r="E34" s="40">
        <v>830640</v>
      </c>
      <c r="F34" s="40">
        <v>1.2</v>
      </c>
      <c r="G34" s="40">
        <v>8828</v>
      </c>
      <c r="H34" s="40">
        <v>11.7</v>
      </c>
      <c r="I34" s="40">
        <v>7317</v>
      </c>
      <c r="J34" s="40">
        <v>12.8</v>
      </c>
      <c r="K34" s="40">
        <v>983</v>
      </c>
      <c r="L34" s="40" t="s">
        <v>1531</v>
      </c>
      <c r="M34" s="40">
        <v>6557</v>
      </c>
      <c r="N34" s="40">
        <v>13.5</v>
      </c>
      <c r="O34" s="40">
        <v>3914</v>
      </c>
      <c r="P34" s="40">
        <v>17.600000000000001</v>
      </c>
      <c r="Q34" s="40">
        <v>1774</v>
      </c>
      <c r="R34" s="40">
        <v>25.8</v>
      </c>
      <c r="S34" s="40">
        <v>3162</v>
      </c>
      <c r="T34" s="40">
        <v>19.399999999999999</v>
      </c>
      <c r="U34" s="40">
        <v>5187</v>
      </c>
      <c r="V34" s="40">
        <v>15.2</v>
      </c>
      <c r="W34" s="40">
        <v>3428</v>
      </c>
      <c r="X34" s="40">
        <v>18.7</v>
      </c>
      <c r="Y34" s="40">
        <v>1328</v>
      </c>
      <c r="Z34" s="40" t="s">
        <v>1532</v>
      </c>
      <c r="AA34" s="40">
        <v>1072</v>
      </c>
      <c r="AB34" s="40" t="s">
        <v>1533</v>
      </c>
      <c r="AC34" s="40">
        <v>123</v>
      </c>
      <c r="AD34" s="40" t="s">
        <v>1534</v>
      </c>
      <c r="AE34" s="40">
        <v>7953</v>
      </c>
      <c r="AF34" s="40">
        <v>12.2</v>
      </c>
      <c r="AG34" s="40">
        <v>882626</v>
      </c>
      <c r="AH34" s="40">
        <v>1.1000000000000001</v>
      </c>
    </row>
    <row r="35" spans="1:34">
      <c r="A35" s="40"/>
      <c r="B35" s="40" t="s">
        <v>1528</v>
      </c>
      <c r="C35" s="40">
        <v>703</v>
      </c>
      <c r="D35" s="40" t="s">
        <v>1535</v>
      </c>
      <c r="E35" s="40">
        <v>154051</v>
      </c>
      <c r="F35" s="40">
        <v>3</v>
      </c>
      <c r="G35" s="40">
        <v>6162</v>
      </c>
      <c r="H35" s="40">
        <v>15.1</v>
      </c>
      <c r="I35" s="40">
        <v>25629</v>
      </c>
      <c r="J35" s="40">
        <v>7.1</v>
      </c>
      <c r="K35" s="40">
        <v>0</v>
      </c>
      <c r="L35" s="40" t="s">
        <v>1536</v>
      </c>
      <c r="M35" s="40">
        <v>11855</v>
      </c>
      <c r="N35" s="40">
        <v>11.3</v>
      </c>
      <c r="O35" s="40">
        <v>12289</v>
      </c>
      <c r="P35" s="40">
        <v>11.3</v>
      </c>
      <c r="Q35" s="40">
        <v>17736</v>
      </c>
      <c r="R35" s="40">
        <v>8.8000000000000007</v>
      </c>
      <c r="S35" s="40">
        <v>9754</v>
      </c>
      <c r="T35" s="40">
        <v>12.2</v>
      </c>
      <c r="U35" s="40">
        <v>15530</v>
      </c>
      <c r="V35" s="40">
        <v>9.6</v>
      </c>
      <c r="W35" s="40">
        <v>6992</v>
      </c>
      <c r="X35" s="40">
        <v>14.9</v>
      </c>
      <c r="Y35" s="40">
        <v>2300</v>
      </c>
      <c r="Z35" s="40">
        <v>25.7</v>
      </c>
      <c r="AA35" s="40">
        <v>1808</v>
      </c>
      <c r="AB35" s="40" t="s">
        <v>1537</v>
      </c>
      <c r="AC35" s="40">
        <v>1569</v>
      </c>
      <c r="AD35" s="40" t="s">
        <v>1538</v>
      </c>
      <c r="AE35" s="40">
        <v>24915</v>
      </c>
      <c r="AF35" s="40">
        <v>7.6</v>
      </c>
      <c r="AG35" s="40">
        <v>291294</v>
      </c>
      <c r="AH35" s="40">
        <v>2.2000000000000002</v>
      </c>
    </row>
    <row r="36" spans="1:34">
      <c r="A36" s="40"/>
      <c r="B36" s="40" t="s">
        <v>0</v>
      </c>
      <c r="C36" s="40">
        <v>1063</v>
      </c>
      <c r="D36" s="40"/>
      <c r="E36" s="40">
        <v>984691</v>
      </c>
      <c r="F36" s="40"/>
      <c r="G36" s="40">
        <v>14990</v>
      </c>
      <c r="H36" s="40"/>
      <c r="I36" s="40">
        <v>32946</v>
      </c>
      <c r="J36" s="40"/>
      <c r="K36" s="40">
        <v>983</v>
      </c>
      <c r="L36" s="40"/>
      <c r="M36" s="40">
        <v>18412</v>
      </c>
      <c r="N36" s="40"/>
      <c r="O36" s="40">
        <v>16204</v>
      </c>
      <c r="P36" s="40"/>
      <c r="Q36" s="40">
        <v>19510</v>
      </c>
      <c r="R36" s="40"/>
      <c r="S36" s="40">
        <v>12916</v>
      </c>
      <c r="T36" s="40"/>
      <c r="U36" s="40">
        <v>20717</v>
      </c>
      <c r="V36" s="40"/>
      <c r="W36" s="40">
        <v>10420</v>
      </c>
      <c r="X36" s="40"/>
      <c r="Y36" s="40">
        <v>3628</v>
      </c>
      <c r="Z36" s="40"/>
      <c r="AA36" s="40">
        <v>2880</v>
      </c>
      <c r="AB36" s="40"/>
      <c r="AC36" s="40">
        <v>1692</v>
      </c>
      <c r="AD36" s="40"/>
      <c r="AE36" s="40">
        <v>32868</v>
      </c>
      <c r="AF36" s="40"/>
      <c r="AG36" s="40">
        <v>1173920</v>
      </c>
      <c r="AH36" s="40"/>
    </row>
    <row r="37" spans="1:34">
      <c r="A37" s="40" t="s">
        <v>16</v>
      </c>
      <c r="B37" s="40" t="s">
        <v>1526</v>
      </c>
      <c r="C37" s="40">
        <v>262</v>
      </c>
      <c r="D37" s="40" t="s">
        <v>1549</v>
      </c>
      <c r="E37" s="40">
        <v>653692</v>
      </c>
      <c r="F37" s="40">
        <v>1.3</v>
      </c>
      <c r="G37" s="40">
        <v>52005</v>
      </c>
      <c r="H37" s="40">
        <v>4</v>
      </c>
      <c r="I37" s="40">
        <v>2546</v>
      </c>
      <c r="J37" s="40">
        <v>21.7</v>
      </c>
      <c r="K37" s="40">
        <v>59</v>
      </c>
      <c r="L37" s="40" t="s">
        <v>1539</v>
      </c>
      <c r="M37" s="40">
        <v>1451</v>
      </c>
      <c r="N37" s="40" t="s">
        <v>1593</v>
      </c>
      <c r="O37" s="40">
        <v>1522</v>
      </c>
      <c r="P37" s="40">
        <v>27.8</v>
      </c>
      <c r="Q37" s="40">
        <v>653</v>
      </c>
      <c r="R37" s="40" t="s">
        <v>1594</v>
      </c>
      <c r="S37" s="40">
        <v>1164</v>
      </c>
      <c r="T37" s="40" t="s">
        <v>1563</v>
      </c>
      <c r="U37" s="40">
        <v>1607</v>
      </c>
      <c r="V37" s="40">
        <v>27.2</v>
      </c>
      <c r="W37" s="40">
        <v>903</v>
      </c>
      <c r="X37" s="40" t="s">
        <v>1565</v>
      </c>
      <c r="Y37" s="40">
        <v>1704</v>
      </c>
      <c r="Z37" s="40">
        <v>26.5</v>
      </c>
      <c r="AA37" s="40">
        <v>269</v>
      </c>
      <c r="AB37" s="40" t="s">
        <v>1595</v>
      </c>
      <c r="AC37" s="40">
        <v>156</v>
      </c>
      <c r="AD37" s="40" t="s">
        <v>1570</v>
      </c>
      <c r="AE37" s="40">
        <v>3607</v>
      </c>
      <c r="AF37" s="40">
        <v>18.100000000000001</v>
      </c>
      <c r="AG37" s="40">
        <v>721602</v>
      </c>
      <c r="AH37" s="40">
        <v>1.2</v>
      </c>
    </row>
    <row r="38" spans="1:34">
      <c r="A38" s="40"/>
      <c r="B38" s="40" t="s">
        <v>1528</v>
      </c>
      <c r="C38" s="40">
        <v>156</v>
      </c>
      <c r="D38" s="40" t="s">
        <v>1596</v>
      </c>
      <c r="E38" s="40">
        <v>53622</v>
      </c>
      <c r="F38" s="40">
        <v>5</v>
      </c>
      <c r="G38" s="40">
        <v>11395</v>
      </c>
      <c r="H38" s="40">
        <v>9.9</v>
      </c>
      <c r="I38" s="40">
        <v>9830</v>
      </c>
      <c r="J38" s="40">
        <v>11.2</v>
      </c>
      <c r="K38" s="40">
        <v>0</v>
      </c>
      <c r="L38" s="40" t="s">
        <v>1548</v>
      </c>
      <c r="M38" s="40">
        <v>3715</v>
      </c>
      <c r="N38" s="40">
        <v>19.8</v>
      </c>
      <c r="O38" s="40">
        <v>5374</v>
      </c>
      <c r="P38" s="40">
        <v>16.3</v>
      </c>
      <c r="Q38" s="40">
        <v>7413</v>
      </c>
      <c r="R38" s="40">
        <v>13</v>
      </c>
      <c r="S38" s="40">
        <v>3817</v>
      </c>
      <c r="T38" s="40">
        <v>18.8</v>
      </c>
      <c r="U38" s="40">
        <v>3200</v>
      </c>
      <c r="V38" s="40">
        <v>21.5</v>
      </c>
      <c r="W38" s="40">
        <v>2461</v>
      </c>
      <c r="X38" s="40">
        <v>24.2</v>
      </c>
      <c r="Y38" s="40">
        <v>1798</v>
      </c>
      <c r="Z38" s="40">
        <v>27.9</v>
      </c>
      <c r="AA38" s="40">
        <v>1090</v>
      </c>
      <c r="AB38" s="40" t="s">
        <v>1597</v>
      </c>
      <c r="AC38" s="40">
        <v>611</v>
      </c>
      <c r="AD38" s="40" t="s">
        <v>1598</v>
      </c>
      <c r="AE38" s="40">
        <v>8916</v>
      </c>
      <c r="AF38" s="40">
        <v>12.7</v>
      </c>
      <c r="AG38" s="40">
        <v>113399</v>
      </c>
      <c r="AH38" s="40">
        <v>3.4</v>
      </c>
    </row>
    <row r="39" spans="1:34">
      <c r="A39" s="40"/>
      <c r="B39" s="40" t="s">
        <v>0</v>
      </c>
      <c r="C39" s="40">
        <v>418</v>
      </c>
      <c r="D39" s="40"/>
      <c r="E39" s="40">
        <v>707314</v>
      </c>
      <c r="F39" s="40"/>
      <c r="G39" s="40">
        <v>63400</v>
      </c>
      <c r="H39" s="40"/>
      <c r="I39" s="40">
        <v>12376</v>
      </c>
      <c r="J39" s="40"/>
      <c r="K39" s="40">
        <v>59</v>
      </c>
      <c r="L39" s="40"/>
      <c r="M39" s="40">
        <v>5166</v>
      </c>
      <c r="N39" s="40"/>
      <c r="O39" s="40">
        <v>6897</v>
      </c>
      <c r="P39" s="40"/>
      <c r="Q39" s="40">
        <v>8067</v>
      </c>
      <c r="R39" s="40"/>
      <c r="S39" s="40">
        <v>4982</v>
      </c>
      <c r="T39" s="40"/>
      <c r="U39" s="40">
        <v>4808</v>
      </c>
      <c r="V39" s="40"/>
      <c r="W39" s="40">
        <v>3364</v>
      </c>
      <c r="X39" s="40"/>
      <c r="Y39" s="40">
        <v>3503</v>
      </c>
      <c r="Z39" s="40"/>
      <c r="AA39" s="40">
        <v>1359</v>
      </c>
      <c r="AB39" s="40"/>
      <c r="AC39" s="40">
        <v>767</v>
      </c>
      <c r="AD39" s="40"/>
      <c r="AE39" s="40">
        <v>12523</v>
      </c>
      <c r="AF39" s="40"/>
      <c r="AG39" s="40">
        <v>835001</v>
      </c>
      <c r="AH39" s="40"/>
    </row>
    <row r="40" spans="1:34">
      <c r="A40" s="40" t="s">
        <v>17</v>
      </c>
      <c r="B40" s="40" t="s">
        <v>1526</v>
      </c>
      <c r="C40" s="40">
        <v>49</v>
      </c>
      <c r="D40" s="40" t="s">
        <v>1539</v>
      </c>
      <c r="E40" s="40">
        <v>259323</v>
      </c>
      <c r="F40" s="40">
        <v>1.5</v>
      </c>
      <c r="G40" s="40">
        <v>674</v>
      </c>
      <c r="H40" s="40" t="s">
        <v>1540</v>
      </c>
      <c r="I40" s="40">
        <v>913</v>
      </c>
      <c r="J40" s="40">
        <v>25.5</v>
      </c>
      <c r="K40" s="40">
        <v>141</v>
      </c>
      <c r="L40" s="40" t="s">
        <v>1541</v>
      </c>
      <c r="M40" s="40">
        <v>1172</v>
      </c>
      <c r="N40" s="40">
        <v>22.5</v>
      </c>
      <c r="O40" s="40">
        <v>1299</v>
      </c>
      <c r="P40" s="40">
        <v>21.7</v>
      </c>
      <c r="Q40" s="40">
        <v>354</v>
      </c>
      <c r="R40" s="40" t="s">
        <v>1542</v>
      </c>
      <c r="S40" s="40">
        <v>429</v>
      </c>
      <c r="T40" s="40" t="s">
        <v>1543</v>
      </c>
      <c r="U40" s="40">
        <v>499</v>
      </c>
      <c r="V40" s="40" t="s">
        <v>1544</v>
      </c>
      <c r="W40" s="40">
        <v>198</v>
      </c>
      <c r="X40" s="40" t="s">
        <v>1545</v>
      </c>
      <c r="Y40" s="40">
        <v>252</v>
      </c>
      <c r="Z40" s="40" t="s">
        <v>1546</v>
      </c>
      <c r="AA40" s="40">
        <v>60</v>
      </c>
      <c r="AB40" s="40" t="s">
        <v>1547</v>
      </c>
      <c r="AC40" s="40">
        <v>0</v>
      </c>
      <c r="AD40" s="40" t="s">
        <v>1548</v>
      </c>
      <c r="AE40" s="40">
        <v>864</v>
      </c>
      <c r="AF40" s="40">
        <v>26.2</v>
      </c>
      <c r="AG40" s="40">
        <v>266228</v>
      </c>
      <c r="AH40" s="40">
        <v>1.5</v>
      </c>
    </row>
    <row r="41" spans="1:34">
      <c r="A41" s="40"/>
      <c r="B41" s="40" t="s">
        <v>1528</v>
      </c>
      <c r="C41" s="40">
        <v>164</v>
      </c>
      <c r="D41" s="40" t="s">
        <v>1549</v>
      </c>
      <c r="E41" s="40">
        <v>29424</v>
      </c>
      <c r="F41" s="40">
        <v>5</v>
      </c>
      <c r="G41" s="40">
        <v>712</v>
      </c>
      <c r="H41" s="40" t="s">
        <v>1550</v>
      </c>
      <c r="I41" s="40">
        <v>3159</v>
      </c>
      <c r="J41" s="40">
        <v>14.5</v>
      </c>
      <c r="K41" s="40">
        <v>0</v>
      </c>
      <c r="L41" s="40" t="s">
        <v>1548</v>
      </c>
      <c r="M41" s="40">
        <v>4153</v>
      </c>
      <c r="N41" s="40">
        <v>13.2</v>
      </c>
      <c r="O41" s="40">
        <v>3995</v>
      </c>
      <c r="P41" s="40">
        <v>14</v>
      </c>
      <c r="Q41" s="40">
        <v>3822</v>
      </c>
      <c r="R41" s="40">
        <v>13.7</v>
      </c>
      <c r="S41" s="40">
        <v>1141</v>
      </c>
      <c r="T41" s="40">
        <v>25.5</v>
      </c>
      <c r="U41" s="40">
        <v>1250</v>
      </c>
      <c r="V41" s="40">
        <v>24.2</v>
      </c>
      <c r="W41" s="40">
        <v>770</v>
      </c>
      <c r="X41" s="40" t="s">
        <v>1551</v>
      </c>
      <c r="Y41" s="40">
        <v>661</v>
      </c>
      <c r="Z41" s="40" t="s">
        <v>1552</v>
      </c>
      <c r="AA41" s="40">
        <v>380</v>
      </c>
      <c r="AB41" s="40" t="s">
        <v>1553</v>
      </c>
      <c r="AC41" s="40">
        <v>270</v>
      </c>
      <c r="AD41" s="40" t="s">
        <v>1554</v>
      </c>
      <c r="AE41" s="40">
        <v>3351</v>
      </c>
      <c r="AF41" s="40">
        <v>15.1</v>
      </c>
      <c r="AG41" s="40">
        <v>53253</v>
      </c>
      <c r="AH41" s="40">
        <v>3.7</v>
      </c>
    </row>
    <row r="42" spans="1:34">
      <c r="A42" s="40"/>
      <c r="B42" s="40" t="s">
        <v>0</v>
      </c>
      <c r="C42" s="40">
        <v>213</v>
      </c>
      <c r="D42" s="40"/>
      <c r="E42" s="40">
        <v>288748</v>
      </c>
      <c r="F42" s="40"/>
      <c r="G42" s="40">
        <v>1386</v>
      </c>
      <c r="H42" s="40"/>
      <c r="I42" s="40">
        <v>4072</v>
      </c>
      <c r="J42" s="40"/>
      <c r="K42" s="40">
        <v>141</v>
      </c>
      <c r="L42" s="40"/>
      <c r="M42" s="40">
        <v>5325</v>
      </c>
      <c r="N42" s="40"/>
      <c r="O42" s="40">
        <v>5294</v>
      </c>
      <c r="P42" s="40"/>
      <c r="Q42" s="40">
        <v>4176</v>
      </c>
      <c r="R42" s="40"/>
      <c r="S42" s="40">
        <v>1570</v>
      </c>
      <c r="T42" s="40"/>
      <c r="U42" s="40">
        <v>1749</v>
      </c>
      <c r="V42" s="40"/>
      <c r="W42" s="40">
        <v>968</v>
      </c>
      <c r="X42" s="40"/>
      <c r="Y42" s="40">
        <v>913</v>
      </c>
      <c r="Z42" s="40"/>
      <c r="AA42" s="40">
        <v>441</v>
      </c>
      <c r="AB42" s="40"/>
      <c r="AC42" s="40">
        <v>270</v>
      </c>
      <c r="AD42" s="40"/>
      <c r="AE42" s="40">
        <v>4215</v>
      </c>
      <c r="AF42" s="40"/>
      <c r="AG42" s="40">
        <v>319481</v>
      </c>
      <c r="AH42" s="40"/>
    </row>
    <row r="43" spans="1:34">
      <c r="A43" s="40" t="s">
        <v>18</v>
      </c>
      <c r="B43" s="40" t="s">
        <v>1526</v>
      </c>
      <c r="C43" s="40" t="s">
        <v>1571</v>
      </c>
      <c r="D43" s="40" t="s">
        <v>1548</v>
      </c>
      <c r="E43" s="40">
        <v>25792</v>
      </c>
      <c r="F43" s="40">
        <v>6.9</v>
      </c>
      <c r="G43" s="40">
        <v>35</v>
      </c>
      <c r="H43" s="40" t="s">
        <v>1539</v>
      </c>
      <c r="I43" s="40">
        <v>64</v>
      </c>
      <c r="J43" s="40" t="s">
        <v>1539</v>
      </c>
      <c r="K43" s="40">
        <v>65</v>
      </c>
      <c r="L43" s="40" t="s">
        <v>1539</v>
      </c>
      <c r="M43" s="40">
        <v>131</v>
      </c>
      <c r="N43" s="40" t="s">
        <v>1547</v>
      </c>
      <c r="O43" s="40" t="s">
        <v>1571</v>
      </c>
      <c r="P43" s="40" t="s">
        <v>1548</v>
      </c>
      <c r="Q43" s="40">
        <v>27</v>
      </c>
      <c r="R43" s="40" t="s">
        <v>1539</v>
      </c>
      <c r="S43" s="40">
        <v>0</v>
      </c>
      <c r="T43" s="40" t="s">
        <v>1548</v>
      </c>
      <c r="U43" s="40">
        <v>0</v>
      </c>
      <c r="V43" s="40" t="s">
        <v>1548</v>
      </c>
      <c r="W43" s="40">
        <v>0</v>
      </c>
      <c r="X43" s="40" t="s">
        <v>1548</v>
      </c>
      <c r="Y43" s="40" t="s">
        <v>1571</v>
      </c>
      <c r="Z43" s="40" t="s">
        <v>1548</v>
      </c>
      <c r="AA43" s="40" t="s">
        <v>1571</v>
      </c>
      <c r="AB43" s="40" t="s">
        <v>1548</v>
      </c>
      <c r="AC43" s="40" t="s">
        <v>1571</v>
      </c>
      <c r="AD43" s="40" t="s">
        <v>1548</v>
      </c>
      <c r="AE43" s="40">
        <v>27</v>
      </c>
      <c r="AF43" s="40" t="s">
        <v>1539</v>
      </c>
      <c r="AG43" s="40">
        <v>26140</v>
      </c>
      <c r="AH43" s="40">
        <v>6.9</v>
      </c>
    </row>
    <row r="44" spans="1:34">
      <c r="A44" s="40"/>
      <c r="B44" s="40" t="s">
        <v>1528</v>
      </c>
      <c r="C44" s="40" t="s">
        <v>1571</v>
      </c>
      <c r="D44" s="40" t="s">
        <v>1548</v>
      </c>
      <c r="E44" s="40">
        <v>1945</v>
      </c>
      <c r="F44" s="40" t="s">
        <v>1599</v>
      </c>
      <c r="G44" s="40">
        <v>0</v>
      </c>
      <c r="H44" s="40" t="s">
        <v>1548</v>
      </c>
      <c r="I44" s="40">
        <v>220</v>
      </c>
      <c r="J44" s="40" t="s">
        <v>1600</v>
      </c>
      <c r="K44" s="40">
        <v>0</v>
      </c>
      <c r="L44" s="40" t="s">
        <v>1548</v>
      </c>
      <c r="M44" s="40">
        <v>245</v>
      </c>
      <c r="N44" s="40" t="s">
        <v>1600</v>
      </c>
      <c r="O44" s="40" t="s">
        <v>1571</v>
      </c>
      <c r="P44" s="40" t="s">
        <v>1548</v>
      </c>
      <c r="Q44" s="40">
        <v>446</v>
      </c>
      <c r="R44" s="40" t="s">
        <v>1575</v>
      </c>
      <c r="S44" s="40">
        <v>41</v>
      </c>
      <c r="T44" s="40" t="s">
        <v>1539</v>
      </c>
      <c r="U44" s="40">
        <v>80</v>
      </c>
      <c r="V44" s="40" t="s">
        <v>1539</v>
      </c>
      <c r="W44" s="40">
        <v>82</v>
      </c>
      <c r="X44" s="40" t="s">
        <v>1539</v>
      </c>
      <c r="Y44" s="40" t="s">
        <v>1571</v>
      </c>
      <c r="Z44" s="40" t="s">
        <v>1548</v>
      </c>
      <c r="AA44" s="40" t="s">
        <v>1571</v>
      </c>
      <c r="AB44" s="40" t="s">
        <v>1548</v>
      </c>
      <c r="AC44" s="40" t="s">
        <v>1571</v>
      </c>
      <c r="AD44" s="40" t="s">
        <v>1548</v>
      </c>
      <c r="AE44" s="40">
        <v>289</v>
      </c>
      <c r="AF44" s="40" t="s">
        <v>1601</v>
      </c>
      <c r="AG44" s="40">
        <v>3350</v>
      </c>
      <c r="AH44" s="40">
        <v>21.9</v>
      </c>
    </row>
    <row r="45" spans="1:34">
      <c r="A45" s="40"/>
      <c r="B45" s="40" t="s">
        <v>0</v>
      </c>
      <c r="C45" s="40" t="s">
        <v>1571</v>
      </c>
      <c r="D45" s="40"/>
      <c r="E45" s="40">
        <v>27737</v>
      </c>
      <c r="F45" s="40"/>
      <c r="G45" s="40">
        <v>35</v>
      </c>
      <c r="H45" s="40"/>
      <c r="I45" s="40">
        <v>284</v>
      </c>
      <c r="J45" s="40"/>
      <c r="K45" s="40">
        <v>65</v>
      </c>
      <c r="L45" s="40"/>
      <c r="M45" s="40">
        <v>376</v>
      </c>
      <c r="N45" s="40"/>
      <c r="O45" s="40" t="s">
        <v>1571</v>
      </c>
      <c r="P45" s="40"/>
      <c r="Q45" s="40">
        <v>473</v>
      </c>
      <c r="R45" s="40"/>
      <c r="S45" s="40">
        <v>41</v>
      </c>
      <c r="T45" s="40"/>
      <c r="U45" s="40">
        <v>80</v>
      </c>
      <c r="V45" s="40"/>
      <c r="W45" s="40">
        <v>82</v>
      </c>
      <c r="X45" s="40"/>
      <c r="Y45" s="40" t="s">
        <v>1571</v>
      </c>
      <c r="Z45" s="40"/>
      <c r="AA45" s="40" t="s">
        <v>1571</v>
      </c>
      <c r="AB45" s="40"/>
      <c r="AC45" s="40" t="s">
        <v>1571</v>
      </c>
      <c r="AD45" s="40"/>
      <c r="AE45" s="40">
        <v>316</v>
      </c>
      <c r="AF45" s="40"/>
      <c r="AG45" s="40">
        <v>29490</v>
      </c>
      <c r="AH45" s="40"/>
    </row>
    <row r="46" spans="1:34">
      <c r="A46" s="40" t="s">
        <v>19</v>
      </c>
      <c r="B46" s="40" t="s">
        <v>1526</v>
      </c>
      <c r="C46" s="40">
        <v>30</v>
      </c>
      <c r="D46" s="40" t="s">
        <v>1539</v>
      </c>
      <c r="E46" s="40">
        <v>98169</v>
      </c>
      <c r="F46" s="40">
        <v>3.5</v>
      </c>
      <c r="G46" s="40">
        <v>756</v>
      </c>
      <c r="H46" s="40" t="s">
        <v>1555</v>
      </c>
      <c r="I46" s="40">
        <v>427</v>
      </c>
      <c r="J46" s="40" t="s">
        <v>1556</v>
      </c>
      <c r="K46" s="40">
        <v>235</v>
      </c>
      <c r="L46" s="40" t="s">
        <v>1557</v>
      </c>
      <c r="M46" s="40">
        <v>341</v>
      </c>
      <c r="N46" s="40" t="s">
        <v>1558</v>
      </c>
      <c r="O46" s="40">
        <v>99</v>
      </c>
      <c r="P46" s="40" t="s">
        <v>1539</v>
      </c>
      <c r="Q46" s="40">
        <v>0</v>
      </c>
      <c r="R46" s="40" t="s">
        <v>1548</v>
      </c>
      <c r="S46" s="40">
        <v>171</v>
      </c>
      <c r="T46" s="40" t="s">
        <v>1559</v>
      </c>
      <c r="U46" s="40">
        <v>283</v>
      </c>
      <c r="V46" s="40" t="s">
        <v>1560</v>
      </c>
      <c r="W46" s="40">
        <v>31</v>
      </c>
      <c r="X46" s="40" t="s">
        <v>1539</v>
      </c>
      <c r="Y46" s="40">
        <v>29</v>
      </c>
      <c r="Z46" s="40" t="s">
        <v>1539</v>
      </c>
      <c r="AA46" s="40">
        <v>0</v>
      </c>
      <c r="AB46" s="40" t="s">
        <v>1548</v>
      </c>
      <c r="AC46" s="40">
        <v>0</v>
      </c>
      <c r="AD46" s="40" t="s">
        <v>1548</v>
      </c>
      <c r="AE46" s="40">
        <v>405</v>
      </c>
      <c r="AF46" s="40" t="s">
        <v>1561</v>
      </c>
      <c r="AG46" s="40">
        <v>100977</v>
      </c>
      <c r="AH46" s="40">
        <v>3.4</v>
      </c>
    </row>
    <row r="47" spans="1:34">
      <c r="A47" s="40"/>
      <c r="B47" s="40" t="s">
        <v>1528</v>
      </c>
      <c r="C47" s="40">
        <v>31</v>
      </c>
      <c r="D47" s="40" t="s">
        <v>1539</v>
      </c>
      <c r="E47" s="40">
        <v>13644</v>
      </c>
      <c r="F47" s="40">
        <v>9.8000000000000007</v>
      </c>
      <c r="G47" s="40">
        <v>232</v>
      </c>
      <c r="H47" s="40" t="s">
        <v>1562</v>
      </c>
      <c r="I47" s="40">
        <v>1255</v>
      </c>
      <c r="J47" s="40" t="s">
        <v>1563</v>
      </c>
      <c r="K47" s="40">
        <v>0</v>
      </c>
      <c r="L47" s="40" t="s">
        <v>1548</v>
      </c>
      <c r="M47" s="40">
        <v>1432</v>
      </c>
      <c r="N47" s="40" t="s">
        <v>1564</v>
      </c>
      <c r="O47" s="40">
        <v>2194</v>
      </c>
      <c r="P47" s="40">
        <v>25.1</v>
      </c>
      <c r="Q47" s="40">
        <v>1006</v>
      </c>
      <c r="R47" s="40" t="s">
        <v>1565</v>
      </c>
      <c r="S47" s="40">
        <v>324</v>
      </c>
      <c r="T47" s="40" t="s">
        <v>1566</v>
      </c>
      <c r="U47" s="40">
        <v>898</v>
      </c>
      <c r="V47" s="40" t="s">
        <v>1567</v>
      </c>
      <c r="W47" s="40">
        <v>219</v>
      </c>
      <c r="X47" s="40" t="s">
        <v>1568</v>
      </c>
      <c r="Y47" s="40">
        <v>379</v>
      </c>
      <c r="Z47" s="40" t="s">
        <v>1569</v>
      </c>
      <c r="AA47" s="40">
        <v>58</v>
      </c>
      <c r="AB47" s="40" t="s">
        <v>1539</v>
      </c>
      <c r="AC47" s="40">
        <v>284</v>
      </c>
      <c r="AD47" s="40" t="s">
        <v>1560</v>
      </c>
      <c r="AE47" s="40">
        <v>1847</v>
      </c>
      <c r="AF47" s="40">
        <v>26.1</v>
      </c>
      <c r="AG47" s="40">
        <v>23806</v>
      </c>
      <c r="AH47" s="40">
        <v>7.4</v>
      </c>
    </row>
    <row r="48" spans="1:34">
      <c r="A48" s="40"/>
      <c r="B48" s="40" t="s">
        <v>0</v>
      </c>
      <c r="C48" s="40">
        <v>61</v>
      </c>
      <c r="D48" s="40"/>
      <c r="E48" s="40">
        <v>111813</v>
      </c>
      <c r="F48" s="40"/>
      <c r="G48" s="40">
        <v>989</v>
      </c>
      <c r="H48" s="40"/>
      <c r="I48" s="40">
        <v>1682</v>
      </c>
      <c r="J48" s="40"/>
      <c r="K48" s="40">
        <v>235</v>
      </c>
      <c r="L48" s="40"/>
      <c r="M48" s="40">
        <v>1773</v>
      </c>
      <c r="N48" s="40"/>
      <c r="O48" s="40">
        <v>2293</v>
      </c>
      <c r="P48" s="40"/>
      <c r="Q48" s="40">
        <v>1006</v>
      </c>
      <c r="R48" s="40"/>
      <c r="S48" s="40">
        <v>496</v>
      </c>
      <c r="T48" s="40"/>
      <c r="U48" s="40">
        <v>1181</v>
      </c>
      <c r="V48" s="40"/>
      <c r="W48" s="40">
        <v>250</v>
      </c>
      <c r="X48" s="40"/>
      <c r="Y48" s="40">
        <v>408</v>
      </c>
      <c r="Z48" s="40"/>
      <c r="AA48" s="40">
        <v>58</v>
      </c>
      <c r="AB48" s="40"/>
      <c r="AC48" s="40">
        <v>284</v>
      </c>
      <c r="AD48" s="40"/>
      <c r="AE48" s="40">
        <v>2252</v>
      </c>
      <c r="AF48" s="40"/>
      <c r="AG48" s="40">
        <v>124783</v>
      </c>
      <c r="AH48" s="40"/>
    </row>
    <row r="49" spans="1:34">
      <c r="A49" s="40" t="s">
        <v>20</v>
      </c>
      <c r="B49" s="40" t="s">
        <v>1526</v>
      </c>
      <c r="C49" s="40" t="s">
        <v>1571</v>
      </c>
      <c r="D49" s="40" t="s">
        <v>1548</v>
      </c>
      <c r="E49" s="40">
        <v>25359</v>
      </c>
      <c r="F49" s="40">
        <v>7</v>
      </c>
      <c r="G49" s="40">
        <v>0</v>
      </c>
      <c r="H49" s="40" t="s">
        <v>1548</v>
      </c>
      <c r="I49" s="40">
        <v>32</v>
      </c>
      <c r="J49" s="40" t="s">
        <v>1539</v>
      </c>
      <c r="K49" s="40" t="s">
        <v>1571</v>
      </c>
      <c r="L49" s="40" t="s">
        <v>1548</v>
      </c>
      <c r="M49" s="40">
        <v>35</v>
      </c>
      <c r="N49" s="40" t="s">
        <v>1539</v>
      </c>
      <c r="O49" s="40">
        <v>159</v>
      </c>
      <c r="P49" s="40" t="s">
        <v>1570</v>
      </c>
      <c r="Q49" s="40">
        <v>0</v>
      </c>
      <c r="R49" s="40" t="s">
        <v>1548</v>
      </c>
      <c r="S49" s="40">
        <v>31</v>
      </c>
      <c r="T49" s="40" t="s">
        <v>1539</v>
      </c>
      <c r="U49" s="40">
        <v>31</v>
      </c>
      <c r="V49" s="40" t="s">
        <v>1539</v>
      </c>
      <c r="W49" s="40">
        <v>31</v>
      </c>
      <c r="X49" s="40" t="s">
        <v>1539</v>
      </c>
      <c r="Y49" s="40">
        <v>0</v>
      </c>
      <c r="Z49" s="40" t="s">
        <v>1548</v>
      </c>
      <c r="AA49" s="40">
        <v>0</v>
      </c>
      <c r="AB49" s="40" t="s">
        <v>1548</v>
      </c>
      <c r="AC49" s="40">
        <v>0</v>
      </c>
      <c r="AD49" s="40" t="s">
        <v>1548</v>
      </c>
      <c r="AE49" s="40">
        <v>34</v>
      </c>
      <c r="AF49" s="40" t="s">
        <v>1539</v>
      </c>
      <c r="AG49" s="40">
        <v>25713</v>
      </c>
      <c r="AH49" s="40">
        <v>7</v>
      </c>
    </row>
    <row r="50" spans="1:34">
      <c r="A50" s="40"/>
      <c r="B50" s="40" t="s">
        <v>1528</v>
      </c>
      <c r="C50" s="40" t="s">
        <v>1571</v>
      </c>
      <c r="D50" s="40" t="s">
        <v>1548</v>
      </c>
      <c r="E50" s="40">
        <v>2302</v>
      </c>
      <c r="F50" s="40">
        <v>23.3</v>
      </c>
      <c r="G50" s="40">
        <v>28</v>
      </c>
      <c r="H50" s="40" t="s">
        <v>1539</v>
      </c>
      <c r="I50" s="40">
        <v>172</v>
      </c>
      <c r="J50" s="40" t="s">
        <v>1602</v>
      </c>
      <c r="K50" s="40" t="s">
        <v>1571</v>
      </c>
      <c r="L50" s="40" t="s">
        <v>1548</v>
      </c>
      <c r="M50" s="40">
        <v>143</v>
      </c>
      <c r="N50" s="40" t="s">
        <v>1603</v>
      </c>
      <c r="O50" s="40">
        <v>308</v>
      </c>
      <c r="P50" s="40" t="s">
        <v>1604</v>
      </c>
      <c r="Q50" s="40">
        <v>436</v>
      </c>
      <c r="R50" s="40" t="s">
        <v>1605</v>
      </c>
      <c r="S50" s="40">
        <v>26</v>
      </c>
      <c r="T50" s="40" t="s">
        <v>1539</v>
      </c>
      <c r="U50" s="40">
        <v>97</v>
      </c>
      <c r="V50" s="40" t="s">
        <v>1539</v>
      </c>
      <c r="W50" s="40">
        <v>98</v>
      </c>
      <c r="X50" s="40" t="s">
        <v>1539</v>
      </c>
      <c r="Y50" s="40">
        <v>58</v>
      </c>
      <c r="Z50" s="40" t="s">
        <v>1539</v>
      </c>
      <c r="AA50" s="40">
        <v>31</v>
      </c>
      <c r="AB50" s="40" t="s">
        <v>1539</v>
      </c>
      <c r="AC50" s="40">
        <v>94</v>
      </c>
      <c r="AD50" s="40" t="s">
        <v>1539</v>
      </c>
      <c r="AE50" s="40">
        <v>381</v>
      </c>
      <c r="AF50" s="40" t="s">
        <v>1606</v>
      </c>
      <c r="AG50" s="40">
        <v>4174</v>
      </c>
      <c r="AH50" s="40">
        <v>17.3</v>
      </c>
    </row>
    <row r="51" spans="1:34">
      <c r="A51" s="40"/>
      <c r="B51" s="40" t="s">
        <v>0</v>
      </c>
      <c r="C51" s="40" t="s">
        <v>1571</v>
      </c>
      <c r="D51" s="40"/>
      <c r="E51" s="40">
        <v>27662</v>
      </c>
      <c r="F51" s="40"/>
      <c r="G51" s="40">
        <v>28</v>
      </c>
      <c r="H51" s="40"/>
      <c r="I51" s="40">
        <v>204</v>
      </c>
      <c r="J51" s="40"/>
      <c r="K51" s="40" t="s">
        <v>1571</v>
      </c>
      <c r="L51" s="40"/>
      <c r="M51" s="40">
        <v>178</v>
      </c>
      <c r="N51" s="40"/>
      <c r="O51" s="40">
        <v>467</v>
      </c>
      <c r="P51" s="40"/>
      <c r="Q51" s="40">
        <v>436</v>
      </c>
      <c r="R51" s="40"/>
      <c r="S51" s="40">
        <v>56</v>
      </c>
      <c r="T51" s="40"/>
      <c r="U51" s="40">
        <v>128</v>
      </c>
      <c r="V51" s="40"/>
      <c r="W51" s="40">
        <v>130</v>
      </c>
      <c r="X51" s="40"/>
      <c r="Y51" s="40">
        <v>58</v>
      </c>
      <c r="Z51" s="40"/>
      <c r="AA51" s="40">
        <v>31</v>
      </c>
      <c r="AB51" s="40"/>
      <c r="AC51" s="40">
        <v>94</v>
      </c>
      <c r="AD51" s="40"/>
      <c r="AE51" s="40">
        <v>415</v>
      </c>
      <c r="AF51" s="40"/>
      <c r="AG51" s="40">
        <v>29887</v>
      </c>
      <c r="AH51" s="40"/>
    </row>
    <row r="52" spans="1:34">
      <c r="A52" s="40" t="s">
        <v>21</v>
      </c>
      <c r="B52" s="40" t="s">
        <v>1526</v>
      </c>
      <c r="C52" s="40">
        <v>31</v>
      </c>
      <c r="D52" s="40" t="s">
        <v>1539</v>
      </c>
      <c r="E52" s="40">
        <v>30362</v>
      </c>
      <c r="F52" s="40">
        <v>6.1</v>
      </c>
      <c r="G52" s="40">
        <v>0</v>
      </c>
      <c r="H52" s="40" t="s">
        <v>1548</v>
      </c>
      <c r="I52" s="40">
        <v>145</v>
      </c>
      <c r="J52" s="40" t="s">
        <v>1570</v>
      </c>
      <c r="K52" s="40" t="s">
        <v>1571</v>
      </c>
      <c r="L52" s="40" t="s">
        <v>1548</v>
      </c>
      <c r="M52" s="40">
        <v>88</v>
      </c>
      <c r="N52" s="40" t="s">
        <v>1539</v>
      </c>
      <c r="O52" s="40">
        <v>142</v>
      </c>
      <c r="P52" s="40" t="s">
        <v>1572</v>
      </c>
      <c r="Q52" s="40">
        <v>0</v>
      </c>
      <c r="R52" s="40" t="s">
        <v>1548</v>
      </c>
      <c r="S52" s="40">
        <v>29</v>
      </c>
      <c r="T52" s="40" t="s">
        <v>1539</v>
      </c>
      <c r="U52" s="40">
        <v>57</v>
      </c>
      <c r="V52" s="40" t="s">
        <v>1539</v>
      </c>
      <c r="W52" s="40">
        <v>29</v>
      </c>
      <c r="X52" s="40" t="s">
        <v>1539</v>
      </c>
      <c r="Y52" s="40" t="s">
        <v>1571</v>
      </c>
      <c r="Z52" s="40" t="s">
        <v>1548</v>
      </c>
      <c r="AA52" s="40">
        <v>0</v>
      </c>
      <c r="AB52" s="40" t="s">
        <v>1548</v>
      </c>
      <c r="AC52" s="40">
        <v>32</v>
      </c>
      <c r="AD52" s="40" t="s">
        <v>1539</v>
      </c>
      <c r="AE52" s="40">
        <v>27</v>
      </c>
      <c r="AF52" s="40" t="s">
        <v>1539</v>
      </c>
      <c r="AG52" s="40">
        <v>30942</v>
      </c>
      <c r="AH52" s="40">
        <v>6</v>
      </c>
    </row>
    <row r="53" spans="1:34">
      <c r="A53" s="40"/>
      <c r="B53" s="40" t="s">
        <v>1528</v>
      </c>
      <c r="C53" s="40">
        <v>0</v>
      </c>
      <c r="D53" s="40" t="s">
        <v>1548</v>
      </c>
      <c r="E53" s="40">
        <v>2405</v>
      </c>
      <c r="F53" s="40">
        <v>24.1</v>
      </c>
      <c r="G53" s="40">
        <v>110</v>
      </c>
      <c r="H53" s="40" t="s">
        <v>1539</v>
      </c>
      <c r="I53" s="40">
        <v>253</v>
      </c>
      <c r="J53" s="40" t="s">
        <v>1573</v>
      </c>
      <c r="K53" s="40" t="s">
        <v>1571</v>
      </c>
      <c r="L53" s="40" t="s">
        <v>1548</v>
      </c>
      <c r="M53" s="40">
        <v>206</v>
      </c>
      <c r="N53" s="40" t="s">
        <v>1568</v>
      </c>
      <c r="O53" s="40">
        <v>110</v>
      </c>
      <c r="P53" s="40" t="s">
        <v>1539</v>
      </c>
      <c r="Q53" s="40">
        <v>294</v>
      </c>
      <c r="R53" s="40" t="s">
        <v>1574</v>
      </c>
      <c r="S53" s="40">
        <v>109</v>
      </c>
      <c r="T53" s="40" t="s">
        <v>1539</v>
      </c>
      <c r="U53" s="40">
        <v>394</v>
      </c>
      <c r="V53" s="40" t="s">
        <v>1575</v>
      </c>
      <c r="W53" s="40">
        <v>0</v>
      </c>
      <c r="X53" s="40" t="s">
        <v>1548</v>
      </c>
      <c r="Y53" s="40" t="s">
        <v>1571</v>
      </c>
      <c r="Z53" s="40" t="s">
        <v>1548</v>
      </c>
      <c r="AA53" s="40">
        <v>34</v>
      </c>
      <c r="AB53" s="40" t="s">
        <v>1539</v>
      </c>
      <c r="AC53" s="40">
        <v>66</v>
      </c>
      <c r="AD53" s="40" t="s">
        <v>1539</v>
      </c>
      <c r="AE53" s="40">
        <v>339</v>
      </c>
      <c r="AF53" s="40" t="s">
        <v>1576</v>
      </c>
      <c r="AG53" s="40">
        <v>4321</v>
      </c>
      <c r="AH53" s="40">
        <v>18</v>
      </c>
    </row>
    <row r="54" spans="1:34">
      <c r="A54" s="40"/>
      <c r="B54" s="40" t="s">
        <v>0</v>
      </c>
      <c r="C54" s="40">
        <v>31</v>
      </c>
      <c r="D54" s="40"/>
      <c r="E54" s="40">
        <v>32767</v>
      </c>
      <c r="F54" s="40"/>
      <c r="G54" s="40">
        <v>110</v>
      </c>
      <c r="H54" s="40"/>
      <c r="I54" s="40">
        <v>398</v>
      </c>
      <c r="J54" s="40"/>
      <c r="K54" s="40" t="s">
        <v>1571</v>
      </c>
      <c r="L54" s="40"/>
      <c r="M54" s="40">
        <v>295</v>
      </c>
      <c r="N54" s="40"/>
      <c r="O54" s="40">
        <v>252</v>
      </c>
      <c r="P54" s="40"/>
      <c r="Q54" s="40">
        <v>294</v>
      </c>
      <c r="R54" s="40"/>
      <c r="S54" s="40">
        <v>138</v>
      </c>
      <c r="T54" s="40"/>
      <c r="U54" s="40">
        <v>452</v>
      </c>
      <c r="V54" s="40"/>
      <c r="W54" s="40">
        <v>29</v>
      </c>
      <c r="X54" s="40"/>
      <c r="Y54" s="40" t="s">
        <v>1571</v>
      </c>
      <c r="Z54" s="40"/>
      <c r="AA54" s="40">
        <v>34</v>
      </c>
      <c r="AB54" s="40"/>
      <c r="AC54" s="40">
        <v>98</v>
      </c>
      <c r="AD54" s="40"/>
      <c r="AE54" s="40">
        <v>366</v>
      </c>
      <c r="AF54" s="40"/>
      <c r="AG54" s="40">
        <v>35263</v>
      </c>
      <c r="AH54" s="40"/>
    </row>
    <row r="55" spans="1:34">
      <c r="A55" s="40" t="s">
        <v>22</v>
      </c>
      <c r="B55" s="40" t="s">
        <v>1526</v>
      </c>
      <c r="C55" s="40" t="s">
        <v>1571</v>
      </c>
      <c r="D55" s="40" t="s">
        <v>1548</v>
      </c>
      <c r="E55" s="40">
        <v>25233</v>
      </c>
      <c r="F55" s="40">
        <v>7</v>
      </c>
      <c r="G55" s="40">
        <v>34</v>
      </c>
      <c r="H55" s="40" t="s">
        <v>1539</v>
      </c>
      <c r="I55" s="40">
        <v>187</v>
      </c>
      <c r="J55" s="40" t="s">
        <v>1607</v>
      </c>
      <c r="K55" s="40" t="s">
        <v>1571</v>
      </c>
      <c r="L55" s="40" t="s">
        <v>1548</v>
      </c>
      <c r="M55" s="40">
        <v>157</v>
      </c>
      <c r="N55" s="40" t="s">
        <v>1572</v>
      </c>
      <c r="O55" s="40">
        <v>31</v>
      </c>
      <c r="P55" s="40" t="s">
        <v>1539</v>
      </c>
      <c r="Q55" s="40">
        <v>0</v>
      </c>
      <c r="R55" s="40" t="s">
        <v>1548</v>
      </c>
      <c r="S55" s="40">
        <v>34</v>
      </c>
      <c r="T55" s="40" t="s">
        <v>1539</v>
      </c>
      <c r="U55" s="40">
        <v>59</v>
      </c>
      <c r="V55" s="40" t="s">
        <v>1539</v>
      </c>
      <c r="W55" s="40">
        <v>191</v>
      </c>
      <c r="X55" s="40" t="s">
        <v>1600</v>
      </c>
      <c r="Y55" s="40">
        <v>0</v>
      </c>
      <c r="Z55" s="40" t="s">
        <v>1548</v>
      </c>
      <c r="AA55" s="40" t="s">
        <v>1571</v>
      </c>
      <c r="AB55" s="40" t="s">
        <v>1548</v>
      </c>
      <c r="AC55" s="40">
        <v>0</v>
      </c>
      <c r="AD55" s="40" t="s">
        <v>1548</v>
      </c>
      <c r="AE55" s="40">
        <v>153</v>
      </c>
      <c r="AF55" s="40" t="s">
        <v>1570</v>
      </c>
      <c r="AG55" s="40">
        <v>26079</v>
      </c>
      <c r="AH55" s="40">
        <v>6.9</v>
      </c>
    </row>
    <row r="56" spans="1:34">
      <c r="A56" s="40"/>
      <c r="B56" s="40" t="s">
        <v>1528</v>
      </c>
      <c r="C56" s="40" t="s">
        <v>1571</v>
      </c>
      <c r="D56" s="40" t="s">
        <v>1548</v>
      </c>
      <c r="E56" s="40">
        <v>3642</v>
      </c>
      <c r="F56" s="40">
        <v>19</v>
      </c>
      <c r="G56" s="40">
        <v>31</v>
      </c>
      <c r="H56" s="40" t="s">
        <v>1539</v>
      </c>
      <c r="I56" s="40">
        <v>830</v>
      </c>
      <c r="J56" s="40" t="s">
        <v>1608</v>
      </c>
      <c r="K56" s="40" t="s">
        <v>1571</v>
      </c>
      <c r="L56" s="40" t="s">
        <v>1548</v>
      </c>
      <c r="M56" s="40">
        <v>219</v>
      </c>
      <c r="N56" s="40" t="s">
        <v>1562</v>
      </c>
      <c r="O56" s="40">
        <v>690</v>
      </c>
      <c r="P56" s="40" t="s">
        <v>1609</v>
      </c>
      <c r="Q56" s="40">
        <v>605</v>
      </c>
      <c r="R56" s="40" t="s">
        <v>1610</v>
      </c>
      <c r="S56" s="40">
        <v>192</v>
      </c>
      <c r="T56" s="40" t="s">
        <v>1568</v>
      </c>
      <c r="U56" s="40">
        <v>0</v>
      </c>
      <c r="V56" s="40" t="s">
        <v>1548</v>
      </c>
      <c r="W56" s="40">
        <v>160</v>
      </c>
      <c r="X56" s="40" t="s">
        <v>1572</v>
      </c>
      <c r="Y56" s="40">
        <v>260</v>
      </c>
      <c r="Z56" s="40" t="s">
        <v>1549</v>
      </c>
      <c r="AA56" s="40" t="s">
        <v>1571</v>
      </c>
      <c r="AB56" s="40" t="s">
        <v>1548</v>
      </c>
      <c r="AC56" s="40">
        <v>59</v>
      </c>
      <c r="AD56" s="40" t="s">
        <v>1539</v>
      </c>
      <c r="AE56" s="40">
        <v>312</v>
      </c>
      <c r="AF56" s="40" t="s">
        <v>1611</v>
      </c>
      <c r="AG56" s="40">
        <v>6999</v>
      </c>
      <c r="AH56" s="40">
        <v>13.5</v>
      </c>
    </row>
    <row r="57" spans="1:34">
      <c r="A57" s="40"/>
      <c r="B57" s="40" t="s">
        <v>0</v>
      </c>
      <c r="C57" s="40" t="s">
        <v>1571</v>
      </c>
      <c r="D57" s="40"/>
      <c r="E57" s="40">
        <v>28875</v>
      </c>
      <c r="F57" s="40"/>
      <c r="G57" s="40">
        <v>65</v>
      </c>
      <c r="H57" s="40"/>
      <c r="I57" s="40">
        <v>1017</v>
      </c>
      <c r="J57" s="40"/>
      <c r="K57" s="40" t="s">
        <v>1571</v>
      </c>
      <c r="L57" s="40"/>
      <c r="M57" s="40">
        <v>375</v>
      </c>
      <c r="N57" s="40"/>
      <c r="O57" s="40">
        <v>720</v>
      </c>
      <c r="P57" s="40"/>
      <c r="Q57" s="40">
        <v>605</v>
      </c>
      <c r="R57" s="40"/>
      <c r="S57" s="40">
        <v>226</v>
      </c>
      <c r="T57" s="40"/>
      <c r="U57" s="40">
        <v>59</v>
      </c>
      <c r="V57" s="40"/>
      <c r="W57" s="40">
        <v>351</v>
      </c>
      <c r="X57" s="40"/>
      <c r="Y57" s="40">
        <v>260</v>
      </c>
      <c r="Z57" s="40"/>
      <c r="AA57" s="40" t="s">
        <v>1571</v>
      </c>
      <c r="AB57" s="40"/>
      <c r="AC57" s="40">
        <v>59</v>
      </c>
      <c r="AD57" s="40"/>
      <c r="AE57" s="40">
        <v>466</v>
      </c>
      <c r="AF57" s="40"/>
      <c r="AG57" s="40">
        <v>33078</v>
      </c>
      <c r="AH57" s="40"/>
    </row>
    <row r="58" spans="1:34">
      <c r="A58" s="40" t="s">
        <v>23</v>
      </c>
      <c r="B58" s="40" t="s">
        <v>1526</v>
      </c>
      <c r="C58" s="40" t="s">
        <v>1571</v>
      </c>
      <c r="D58" s="40" t="s">
        <v>1548</v>
      </c>
      <c r="E58" s="40">
        <v>69993</v>
      </c>
      <c r="F58" s="40">
        <v>2.9</v>
      </c>
      <c r="G58" s="40">
        <v>530</v>
      </c>
      <c r="H58" s="40" t="s">
        <v>1577</v>
      </c>
      <c r="I58" s="40">
        <v>463</v>
      </c>
      <c r="J58" s="40" t="s">
        <v>1578</v>
      </c>
      <c r="K58" s="40">
        <v>30</v>
      </c>
      <c r="L58" s="40" t="s">
        <v>1539</v>
      </c>
      <c r="M58" s="40">
        <v>559</v>
      </c>
      <c r="N58" s="40" t="s">
        <v>1579</v>
      </c>
      <c r="O58" s="40">
        <v>99</v>
      </c>
      <c r="P58" s="40" t="s">
        <v>1580</v>
      </c>
      <c r="Q58" s="40">
        <v>61</v>
      </c>
      <c r="R58" s="40" t="s">
        <v>1581</v>
      </c>
      <c r="S58" s="40">
        <v>184</v>
      </c>
      <c r="T58" s="40" t="s">
        <v>1582</v>
      </c>
      <c r="U58" s="40">
        <v>431</v>
      </c>
      <c r="V58" s="40" t="s">
        <v>1543</v>
      </c>
      <c r="W58" s="40">
        <v>122</v>
      </c>
      <c r="X58" s="40" t="s">
        <v>1549</v>
      </c>
      <c r="Y58" s="40">
        <v>104</v>
      </c>
      <c r="Z58" s="40" t="s">
        <v>1583</v>
      </c>
      <c r="AA58" s="40">
        <v>45</v>
      </c>
      <c r="AB58" s="40" t="s">
        <v>1539</v>
      </c>
      <c r="AC58" s="40">
        <v>46</v>
      </c>
      <c r="AD58" s="40" t="s">
        <v>1539</v>
      </c>
      <c r="AE58" s="40">
        <v>458</v>
      </c>
      <c r="AF58" s="40" t="s">
        <v>1578</v>
      </c>
      <c r="AG58" s="40">
        <v>73125</v>
      </c>
      <c r="AH58" s="40">
        <v>2.8</v>
      </c>
    </row>
    <row r="59" spans="1:34">
      <c r="A59" s="40"/>
      <c r="B59" s="40" t="s">
        <v>1528</v>
      </c>
      <c r="C59" s="40" t="s">
        <v>1571</v>
      </c>
      <c r="D59" s="40" t="s">
        <v>1548</v>
      </c>
      <c r="E59" s="40">
        <v>11952</v>
      </c>
      <c r="F59" s="40">
        <v>7.6</v>
      </c>
      <c r="G59" s="40">
        <v>430</v>
      </c>
      <c r="H59" s="40" t="s">
        <v>1584</v>
      </c>
      <c r="I59" s="40">
        <v>1511</v>
      </c>
      <c r="J59" s="40">
        <v>20.8</v>
      </c>
      <c r="K59" s="40">
        <v>0</v>
      </c>
      <c r="L59" s="40" t="s">
        <v>1548</v>
      </c>
      <c r="M59" s="40">
        <v>1304</v>
      </c>
      <c r="N59" s="40">
        <v>23</v>
      </c>
      <c r="O59" s="40">
        <v>781</v>
      </c>
      <c r="P59" s="40" t="s">
        <v>1585</v>
      </c>
      <c r="Q59" s="40">
        <v>943</v>
      </c>
      <c r="R59" s="40">
        <v>26.6</v>
      </c>
      <c r="S59" s="40">
        <v>500</v>
      </c>
      <c r="T59" s="40" t="s">
        <v>1586</v>
      </c>
      <c r="U59" s="40">
        <v>2502</v>
      </c>
      <c r="V59" s="40">
        <v>16.5</v>
      </c>
      <c r="W59" s="40">
        <v>437</v>
      </c>
      <c r="X59" s="40" t="s">
        <v>1587</v>
      </c>
      <c r="Y59" s="40">
        <v>339</v>
      </c>
      <c r="Z59" s="40" t="s">
        <v>1588</v>
      </c>
      <c r="AA59" s="40">
        <v>62</v>
      </c>
      <c r="AB59" s="40" t="s">
        <v>1539</v>
      </c>
      <c r="AC59" s="40">
        <v>334</v>
      </c>
      <c r="AD59" s="40" t="s">
        <v>1589</v>
      </c>
      <c r="AE59" s="40">
        <v>2541</v>
      </c>
      <c r="AF59" s="40">
        <v>16.5</v>
      </c>
      <c r="AG59" s="40">
        <v>23634</v>
      </c>
      <c r="AH59" s="40">
        <v>5.4</v>
      </c>
    </row>
    <row r="60" spans="1:34">
      <c r="A60" s="40"/>
      <c r="B60" s="40" t="s">
        <v>0</v>
      </c>
      <c r="C60" s="40" t="s">
        <v>1571</v>
      </c>
      <c r="D60" s="40"/>
      <c r="E60" s="40">
        <v>81944</v>
      </c>
      <c r="F60" s="40"/>
      <c r="G60" s="40">
        <v>960</v>
      </c>
      <c r="H60" s="40"/>
      <c r="I60" s="40">
        <v>1974</v>
      </c>
      <c r="J60" s="40"/>
      <c r="K60" s="40">
        <v>30</v>
      </c>
      <c r="L60" s="40"/>
      <c r="M60" s="40">
        <v>1863</v>
      </c>
      <c r="N60" s="40"/>
      <c r="O60" s="40">
        <v>879</v>
      </c>
      <c r="P60" s="40"/>
      <c r="Q60" s="40">
        <v>1004</v>
      </c>
      <c r="R60" s="40"/>
      <c r="S60" s="40">
        <v>684</v>
      </c>
      <c r="T60" s="40"/>
      <c r="U60" s="40">
        <v>2933</v>
      </c>
      <c r="V60" s="40"/>
      <c r="W60" s="40">
        <v>559</v>
      </c>
      <c r="X60" s="40"/>
      <c r="Y60" s="40">
        <v>443</v>
      </c>
      <c r="Z60" s="40"/>
      <c r="AA60" s="40">
        <v>107</v>
      </c>
      <c r="AB60" s="40"/>
      <c r="AC60" s="40">
        <v>380</v>
      </c>
      <c r="AD60" s="40"/>
      <c r="AE60" s="40">
        <v>2999</v>
      </c>
      <c r="AF60" s="40"/>
      <c r="AG60" s="40">
        <v>96759</v>
      </c>
      <c r="AH60" s="40"/>
    </row>
    <row r="61" spans="1:34">
      <c r="A61" s="40" t="s">
        <v>24</v>
      </c>
      <c r="B61" s="40" t="s">
        <v>1526</v>
      </c>
      <c r="C61" s="40">
        <v>161</v>
      </c>
      <c r="D61" s="40" t="s">
        <v>1572</v>
      </c>
      <c r="E61" s="40">
        <v>53218</v>
      </c>
      <c r="F61" s="40">
        <v>4.8</v>
      </c>
      <c r="G61" s="40">
        <v>133802</v>
      </c>
      <c r="H61" s="40">
        <v>3</v>
      </c>
      <c r="I61" s="40">
        <v>530</v>
      </c>
      <c r="J61" s="40" t="s">
        <v>1612</v>
      </c>
      <c r="K61" s="40">
        <v>30</v>
      </c>
      <c r="L61" s="40" t="s">
        <v>1539</v>
      </c>
      <c r="M61" s="40">
        <v>217</v>
      </c>
      <c r="N61" s="40" t="s">
        <v>1583</v>
      </c>
      <c r="O61" s="40">
        <v>250</v>
      </c>
      <c r="P61" s="40" t="s">
        <v>1613</v>
      </c>
      <c r="Q61" s="40">
        <v>188</v>
      </c>
      <c r="R61" s="40" t="s">
        <v>1600</v>
      </c>
      <c r="S61" s="40">
        <v>214</v>
      </c>
      <c r="T61" s="40" t="s">
        <v>1583</v>
      </c>
      <c r="U61" s="40">
        <v>187</v>
      </c>
      <c r="V61" s="40" t="s">
        <v>1568</v>
      </c>
      <c r="W61" s="40">
        <v>221</v>
      </c>
      <c r="X61" s="40" t="s">
        <v>1583</v>
      </c>
      <c r="Y61" s="40">
        <v>120</v>
      </c>
      <c r="Z61" s="40" t="s">
        <v>1581</v>
      </c>
      <c r="AA61" s="40">
        <v>94</v>
      </c>
      <c r="AB61" s="40" t="s">
        <v>1539</v>
      </c>
      <c r="AC61" s="40">
        <v>0</v>
      </c>
      <c r="AD61" s="40" t="s">
        <v>1548</v>
      </c>
      <c r="AE61" s="40">
        <v>562</v>
      </c>
      <c r="AF61" s="40" t="s">
        <v>1614</v>
      </c>
      <c r="AG61" s="40">
        <v>189793</v>
      </c>
      <c r="AH61" s="40">
        <v>2.5</v>
      </c>
    </row>
    <row r="62" spans="1:34">
      <c r="A62" s="40"/>
      <c r="B62" s="40" t="s">
        <v>1528</v>
      </c>
      <c r="C62" s="40">
        <v>0</v>
      </c>
      <c r="D62" s="40" t="s">
        <v>1548</v>
      </c>
      <c r="E62" s="40">
        <v>4941</v>
      </c>
      <c r="F62" s="40">
        <v>16.399999999999999</v>
      </c>
      <c r="G62" s="40">
        <v>23513</v>
      </c>
      <c r="H62" s="40">
        <v>7.6</v>
      </c>
      <c r="I62" s="40">
        <v>1308</v>
      </c>
      <c r="J62" s="40" t="s">
        <v>1615</v>
      </c>
      <c r="K62" s="40">
        <v>0</v>
      </c>
      <c r="L62" s="40" t="s">
        <v>1548</v>
      </c>
      <c r="M62" s="40">
        <v>563</v>
      </c>
      <c r="N62" s="40" t="s">
        <v>1612</v>
      </c>
      <c r="O62" s="40">
        <v>1802</v>
      </c>
      <c r="P62" s="40">
        <v>27.6</v>
      </c>
      <c r="Q62" s="40">
        <v>8768</v>
      </c>
      <c r="R62" s="40">
        <v>12.6</v>
      </c>
      <c r="S62" s="40">
        <v>538</v>
      </c>
      <c r="T62" s="40" t="s">
        <v>1616</v>
      </c>
      <c r="U62" s="40">
        <v>649</v>
      </c>
      <c r="V62" s="40" t="s">
        <v>1617</v>
      </c>
      <c r="W62" s="40">
        <v>599</v>
      </c>
      <c r="X62" s="40" t="s">
        <v>1614</v>
      </c>
      <c r="Y62" s="40">
        <v>212</v>
      </c>
      <c r="Z62" s="40" t="s">
        <v>1568</v>
      </c>
      <c r="AA62" s="40">
        <v>101</v>
      </c>
      <c r="AB62" s="40" t="s">
        <v>1539</v>
      </c>
      <c r="AC62" s="40">
        <v>102</v>
      </c>
      <c r="AD62" s="40" t="s">
        <v>1539</v>
      </c>
      <c r="AE62" s="40">
        <v>2076</v>
      </c>
      <c r="AF62" s="40">
        <v>25.9</v>
      </c>
      <c r="AG62" s="40">
        <v>45171</v>
      </c>
      <c r="AH62" s="40">
        <v>5.5</v>
      </c>
    </row>
    <row r="63" spans="1:34">
      <c r="A63" s="40"/>
      <c r="B63" s="40" t="s">
        <v>0</v>
      </c>
      <c r="C63" s="40">
        <v>161</v>
      </c>
      <c r="D63" s="40"/>
      <c r="E63" s="40">
        <v>58159</v>
      </c>
      <c r="F63" s="40"/>
      <c r="G63" s="40">
        <v>157315</v>
      </c>
      <c r="H63" s="40"/>
      <c r="I63" s="40">
        <v>1837</v>
      </c>
      <c r="J63" s="40"/>
      <c r="K63" s="40">
        <v>30</v>
      </c>
      <c r="L63" s="40"/>
      <c r="M63" s="40">
        <v>779</v>
      </c>
      <c r="N63" s="40"/>
      <c r="O63" s="40">
        <v>2052</v>
      </c>
      <c r="P63" s="40"/>
      <c r="Q63" s="40">
        <v>8956</v>
      </c>
      <c r="R63" s="40"/>
      <c r="S63" s="40">
        <v>752</v>
      </c>
      <c r="T63" s="40"/>
      <c r="U63" s="40">
        <v>836</v>
      </c>
      <c r="V63" s="40"/>
      <c r="W63" s="40">
        <v>819</v>
      </c>
      <c r="X63" s="40"/>
      <c r="Y63" s="40">
        <v>332</v>
      </c>
      <c r="Z63" s="40"/>
      <c r="AA63" s="40">
        <v>195</v>
      </c>
      <c r="AB63" s="40"/>
      <c r="AC63" s="40">
        <v>102</v>
      </c>
      <c r="AD63" s="40"/>
      <c r="AE63" s="40">
        <v>2638</v>
      </c>
      <c r="AF63" s="40"/>
      <c r="AG63" s="40">
        <v>234964</v>
      </c>
      <c r="AH63" s="40"/>
    </row>
    <row r="64" spans="1:34">
      <c r="A64" s="40" t="s">
        <v>25</v>
      </c>
      <c r="B64" s="40" t="s">
        <v>1526</v>
      </c>
      <c r="C64" s="40">
        <v>64</v>
      </c>
      <c r="D64" s="40" t="s">
        <v>1539</v>
      </c>
      <c r="E64" s="40">
        <v>171643</v>
      </c>
      <c r="F64" s="40">
        <v>2.6</v>
      </c>
      <c r="G64" s="40">
        <v>773</v>
      </c>
      <c r="H64" s="40" t="s">
        <v>1584</v>
      </c>
      <c r="I64" s="40">
        <v>623</v>
      </c>
      <c r="J64" s="40" t="s">
        <v>1588</v>
      </c>
      <c r="K64" s="40" t="s">
        <v>1618</v>
      </c>
      <c r="L64" s="40" t="s">
        <v>1548</v>
      </c>
      <c r="M64" s="40">
        <v>743</v>
      </c>
      <c r="N64" s="40" t="s">
        <v>1555</v>
      </c>
      <c r="O64" s="40">
        <v>233</v>
      </c>
      <c r="P64" s="40" t="s">
        <v>1619</v>
      </c>
      <c r="Q64" s="40">
        <v>152</v>
      </c>
      <c r="R64" s="40" t="s">
        <v>1572</v>
      </c>
      <c r="S64" s="40">
        <v>206</v>
      </c>
      <c r="T64" s="40" t="s">
        <v>1583</v>
      </c>
      <c r="U64" s="40">
        <v>297</v>
      </c>
      <c r="V64" s="40" t="s">
        <v>1620</v>
      </c>
      <c r="W64" s="40">
        <v>303</v>
      </c>
      <c r="X64" s="40" t="s">
        <v>1621</v>
      </c>
      <c r="Y64" s="40">
        <v>87</v>
      </c>
      <c r="Z64" s="40" t="s">
        <v>1539</v>
      </c>
      <c r="AA64" s="40">
        <v>63</v>
      </c>
      <c r="AB64" s="40" t="s">
        <v>1539</v>
      </c>
      <c r="AC64" s="40">
        <v>0</v>
      </c>
      <c r="AD64" s="40" t="s">
        <v>1548</v>
      </c>
      <c r="AE64" s="40">
        <v>1023</v>
      </c>
      <c r="AF64" s="40" t="s">
        <v>1622</v>
      </c>
      <c r="AG64" s="40">
        <v>176211</v>
      </c>
      <c r="AH64" s="40">
        <v>2.6</v>
      </c>
    </row>
    <row r="65" spans="1:34">
      <c r="A65" s="40"/>
      <c r="B65" s="40" t="s">
        <v>1528</v>
      </c>
      <c r="C65" s="40">
        <v>0</v>
      </c>
      <c r="D65" s="40" t="s">
        <v>1548</v>
      </c>
      <c r="E65" s="40">
        <v>24840</v>
      </c>
      <c r="F65" s="40">
        <v>7.6</v>
      </c>
      <c r="G65" s="40">
        <v>799</v>
      </c>
      <c r="H65" s="40" t="s">
        <v>1623</v>
      </c>
      <c r="I65" s="40">
        <v>3662</v>
      </c>
      <c r="J65" s="40">
        <v>18.5</v>
      </c>
      <c r="K65" s="40" t="s">
        <v>1618</v>
      </c>
      <c r="L65" s="40" t="s">
        <v>1548</v>
      </c>
      <c r="M65" s="40">
        <v>2786</v>
      </c>
      <c r="N65" s="40">
        <v>22.9</v>
      </c>
      <c r="O65" s="40">
        <v>2646</v>
      </c>
      <c r="P65" s="40">
        <v>23.9</v>
      </c>
      <c r="Q65" s="40">
        <v>1113</v>
      </c>
      <c r="R65" s="40" t="s">
        <v>1624</v>
      </c>
      <c r="S65" s="40">
        <v>574</v>
      </c>
      <c r="T65" s="40" t="s">
        <v>1625</v>
      </c>
      <c r="U65" s="40">
        <v>869</v>
      </c>
      <c r="V65" s="40" t="s">
        <v>1626</v>
      </c>
      <c r="W65" s="40">
        <v>1892</v>
      </c>
      <c r="X65" s="40">
        <v>27.9</v>
      </c>
      <c r="Y65" s="40">
        <v>575</v>
      </c>
      <c r="Z65" s="40" t="s">
        <v>1627</v>
      </c>
      <c r="AA65" s="40">
        <v>211</v>
      </c>
      <c r="AB65" s="40" t="s">
        <v>1628</v>
      </c>
      <c r="AC65" s="40">
        <v>128</v>
      </c>
      <c r="AD65" s="40" t="s">
        <v>1629</v>
      </c>
      <c r="AE65" s="40">
        <v>2307</v>
      </c>
      <c r="AF65" s="40">
        <v>24.2</v>
      </c>
      <c r="AG65" s="40">
        <v>42401</v>
      </c>
      <c r="AH65" s="40">
        <v>5.7</v>
      </c>
    </row>
    <row r="66" spans="1:34">
      <c r="A66" s="40"/>
      <c r="B66" s="40" t="s">
        <v>0</v>
      </c>
      <c r="C66" s="40">
        <v>64</v>
      </c>
      <c r="D66" s="40"/>
      <c r="E66" s="40">
        <v>196483</v>
      </c>
      <c r="F66" s="40"/>
      <c r="G66" s="40">
        <v>1572</v>
      </c>
      <c r="H66" s="40"/>
      <c r="I66" s="40">
        <v>4284</v>
      </c>
      <c r="J66" s="40"/>
      <c r="K66" s="40" t="s">
        <v>1618</v>
      </c>
      <c r="L66" s="40"/>
      <c r="M66" s="40">
        <v>3529</v>
      </c>
      <c r="N66" s="40"/>
      <c r="O66" s="40">
        <v>2879</v>
      </c>
      <c r="P66" s="40"/>
      <c r="Q66" s="40">
        <v>1265</v>
      </c>
      <c r="R66" s="40"/>
      <c r="S66" s="40">
        <v>780</v>
      </c>
      <c r="T66" s="40"/>
      <c r="U66" s="40">
        <v>1167</v>
      </c>
      <c r="V66" s="40"/>
      <c r="W66" s="40">
        <v>2195</v>
      </c>
      <c r="X66" s="40"/>
      <c r="Y66" s="40">
        <v>662</v>
      </c>
      <c r="Z66" s="40"/>
      <c r="AA66" s="40">
        <v>275</v>
      </c>
      <c r="AB66" s="40"/>
      <c r="AC66" s="40">
        <v>128</v>
      </c>
      <c r="AD66" s="40"/>
      <c r="AE66" s="40">
        <v>3330</v>
      </c>
      <c r="AF66" s="40"/>
      <c r="AG66" s="40">
        <v>218612</v>
      </c>
      <c r="AH66" s="40"/>
    </row>
    <row r="67" spans="1:34">
      <c r="A67" s="40" t="s">
        <v>26</v>
      </c>
      <c r="B67" s="40" t="s">
        <v>1526</v>
      </c>
      <c r="C67" s="40">
        <v>101</v>
      </c>
      <c r="D67" s="40" t="s">
        <v>1539</v>
      </c>
      <c r="E67" s="40">
        <v>100135</v>
      </c>
      <c r="F67" s="40">
        <v>3.6</v>
      </c>
      <c r="G67" s="40">
        <v>1785</v>
      </c>
      <c r="H67" s="40">
        <v>26.8</v>
      </c>
      <c r="I67" s="40">
        <v>968</v>
      </c>
      <c r="J67" s="40" t="s">
        <v>1565</v>
      </c>
      <c r="K67" s="40">
        <v>74</v>
      </c>
      <c r="L67" s="40" t="s">
        <v>1539</v>
      </c>
      <c r="M67" s="40">
        <v>622</v>
      </c>
      <c r="N67" s="40" t="s">
        <v>1589</v>
      </c>
      <c r="O67" s="40">
        <v>317</v>
      </c>
      <c r="P67" s="40" t="s">
        <v>1621</v>
      </c>
      <c r="Q67" s="40">
        <v>68</v>
      </c>
      <c r="R67" s="40" t="s">
        <v>1539</v>
      </c>
      <c r="S67" s="40">
        <v>462</v>
      </c>
      <c r="T67" s="40" t="s">
        <v>1630</v>
      </c>
      <c r="U67" s="40">
        <v>576</v>
      </c>
      <c r="V67" s="40" t="s">
        <v>1614</v>
      </c>
      <c r="W67" s="40">
        <v>613</v>
      </c>
      <c r="X67" s="40" t="s">
        <v>1631</v>
      </c>
      <c r="Y67" s="40">
        <v>63</v>
      </c>
      <c r="Z67" s="40" t="s">
        <v>1539</v>
      </c>
      <c r="AA67" s="40">
        <v>95</v>
      </c>
      <c r="AB67" s="40" t="s">
        <v>1539</v>
      </c>
      <c r="AC67" s="40">
        <v>28</v>
      </c>
      <c r="AD67" s="40" t="s">
        <v>1539</v>
      </c>
      <c r="AE67" s="40">
        <v>973</v>
      </c>
      <c r="AF67" s="40" t="s">
        <v>1565</v>
      </c>
      <c r="AG67" s="40">
        <v>106880</v>
      </c>
      <c r="AH67" s="40">
        <v>3.4</v>
      </c>
    </row>
    <row r="68" spans="1:34">
      <c r="A68" s="40"/>
      <c r="B68" s="40" t="s">
        <v>1528</v>
      </c>
      <c r="C68" s="40">
        <v>0</v>
      </c>
      <c r="D68" s="40" t="s">
        <v>1548</v>
      </c>
      <c r="E68" s="40">
        <v>27578</v>
      </c>
      <c r="F68" s="40">
        <v>7.3</v>
      </c>
      <c r="G68" s="40">
        <v>1585</v>
      </c>
      <c r="H68" s="40" t="s">
        <v>1632</v>
      </c>
      <c r="I68" s="40">
        <v>3916</v>
      </c>
      <c r="J68" s="40">
        <v>19.100000000000001</v>
      </c>
      <c r="K68" s="40">
        <v>0</v>
      </c>
      <c r="L68" s="40" t="s">
        <v>1548</v>
      </c>
      <c r="M68" s="40">
        <v>1932</v>
      </c>
      <c r="N68" s="40">
        <v>28</v>
      </c>
      <c r="O68" s="40">
        <v>1396</v>
      </c>
      <c r="P68" s="40" t="s">
        <v>1633</v>
      </c>
      <c r="Q68" s="40">
        <v>1536</v>
      </c>
      <c r="R68" s="40" t="s">
        <v>1551</v>
      </c>
      <c r="S68" s="40">
        <v>2634</v>
      </c>
      <c r="T68" s="40">
        <v>24.4</v>
      </c>
      <c r="U68" s="40">
        <v>4202</v>
      </c>
      <c r="V68" s="40">
        <v>19.600000000000001</v>
      </c>
      <c r="W68" s="40">
        <v>3108</v>
      </c>
      <c r="X68" s="40">
        <v>22.1</v>
      </c>
      <c r="Y68" s="40">
        <v>381</v>
      </c>
      <c r="Z68" s="40" t="s">
        <v>1560</v>
      </c>
      <c r="AA68" s="40">
        <v>251</v>
      </c>
      <c r="AB68" s="40" t="s">
        <v>1600</v>
      </c>
      <c r="AC68" s="40">
        <v>112</v>
      </c>
      <c r="AD68" s="40" t="s">
        <v>1539</v>
      </c>
      <c r="AE68" s="40">
        <v>3821</v>
      </c>
      <c r="AF68" s="40">
        <v>20.2</v>
      </c>
      <c r="AG68" s="40">
        <v>52453</v>
      </c>
      <c r="AH68" s="40">
        <v>5.3</v>
      </c>
    </row>
    <row r="69" spans="1:34">
      <c r="A69" s="40"/>
      <c r="B69" s="40" t="s">
        <v>0</v>
      </c>
      <c r="C69" s="40">
        <v>101</v>
      </c>
      <c r="D69" s="40"/>
      <c r="E69" s="40">
        <v>127714</v>
      </c>
      <c r="F69" s="40"/>
      <c r="G69" s="40">
        <v>3369</v>
      </c>
      <c r="H69" s="40"/>
      <c r="I69" s="40">
        <v>4885</v>
      </c>
      <c r="J69" s="40"/>
      <c r="K69" s="40">
        <v>74</v>
      </c>
      <c r="L69" s="40"/>
      <c r="M69" s="40">
        <v>2554</v>
      </c>
      <c r="N69" s="40"/>
      <c r="O69" s="40">
        <v>1713</v>
      </c>
      <c r="P69" s="40"/>
      <c r="Q69" s="40">
        <v>1604</v>
      </c>
      <c r="R69" s="40"/>
      <c r="S69" s="40">
        <v>3096</v>
      </c>
      <c r="T69" s="40"/>
      <c r="U69" s="40">
        <v>4779</v>
      </c>
      <c r="V69" s="40"/>
      <c r="W69" s="40">
        <v>3721</v>
      </c>
      <c r="X69" s="40"/>
      <c r="Y69" s="40">
        <v>445</v>
      </c>
      <c r="Z69" s="40"/>
      <c r="AA69" s="40">
        <v>346</v>
      </c>
      <c r="AB69" s="40"/>
      <c r="AC69" s="40">
        <v>140</v>
      </c>
      <c r="AD69" s="40"/>
      <c r="AE69" s="40">
        <v>4794</v>
      </c>
      <c r="AF69" s="40"/>
      <c r="AG69" s="40">
        <v>159333</v>
      </c>
      <c r="AH69" s="40"/>
    </row>
    <row r="70" spans="1:34">
      <c r="A70" s="40" t="s">
        <v>27</v>
      </c>
      <c r="B70" s="40" t="s">
        <v>1526</v>
      </c>
      <c r="C70" s="40">
        <v>31</v>
      </c>
      <c r="D70" s="40" t="s">
        <v>1539</v>
      </c>
      <c r="E70" s="40">
        <v>181854</v>
      </c>
      <c r="F70" s="40">
        <v>2.5</v>
      </c>
      <c r="G70" s="40">
        <v>1260</v>
      </c>
      <c r="H70" s="40" t="s">
        <v>1632</v>
      </c>
      <c r="I70" s="40">
        <v>1008</v>
      </c>
      <c r="J70" s="40" t="s">
        <v>1634</v>
      </c>
      <c r="K70" s="40" t="s">
        <v>1618</v>
      </c>
      <c r="L70" s="40" t="s">
        <v>1548</v>
      </c>
      <c r="M70" s="40">
        <v>607</v>
      </c>
      <c r="N70" s="40" t="s">
        <v>1589</v>
      </c>
      <c r="O70" s="40">
        <v>329</v>
      </c>
      <c r="P70" s="40" t="s">
        <v>1558</v>
      </c>
      <c r="Q70" s="40">
        <v>214</v>
      </c>
      <c r="R70" s="40" t="s">
        <v>1635</v>
      </c>
      <c r="S70" s="40">
        <v>554</v>
      </c>
      <c r="T70" s="40" t="s">
        <v>1614</v>
      </c>
      <c r="U70" s="40">
        <v>358</v>
      </c>
      <c r="V70" s="40" t="s">
        <v>1582</v>
      </c>
      <c r="W70" s="40">
        <v>683</v>
      </c>
      <c r="X70" s="40" t="s">
        <v>1636</v>
      </c>
      <c r="Y70" s="40">
        <v>183</v>
      </c>
      <c r="Z70" s="40" t="s">
        <v>1568</v>
      </c>
      <c r="AA70" s="40">
        <v>0</v>
      </c>
      <c r="AB70" s="40" t="s">
        <v>1548</v>
      </c>
      <c r="AC70" s="40">
        <v>61</v>
      </c>
      <c r="AD70" s="40" t="s">
        <v>1539</v>
      </c>
      <c r="AE70" s="40">
        <v>1283</v>
      </c>
      <c r="AF70" s="40" t="s">
        <v>1637</v>
      </c>
      <c r="AG70" s="40">
        <v>188427</v>
      </c>
      <c r="AH70" s="40">
        <v>2.5</v>
      </c>
    </row>
    <row r="71" spans="1:34">
      <c r="A71" s="40"/>
      <c r="B71" s="40" t="s">
        <v>1528</v>
      </c>
      <c r="C71" s="40">
        <v>75</v>
      </c>
      <c r="D71" s="40" t="s">
        <v>1539</v>
      </c>
      <c r="E71" s="40">
        <v>24943</v>
      </c>
      <c r="F71" s="40">
        <v>7.6</v>
      </c>
      <c r="G71" s="40">
        <v>728</v>
      </c>
      <c r="H71" s="40" t="s">
        <v>1638</v>
      </c>
      <c r="I71" s="40">
        <v>4935</v>
      </c>
      <c r="J71" s="40">
        <v>16.100000000000001</v>
      </c>
      <c r="K71" s="40" t="s">
        <v>1618</v>
      </c>
      <c r="L71" s="40" t="s">
        <v>1548</v>
      </c>
      <c r="M71" s="40">
        <v>1986</v>
      </c>
      <c r="N71" s="40">
        <v>27.6</v>
      </c>
      <c r="O71" s="40">
        <v>1501</v>
      </c>
      <c r="P71" s="40" t="s">
        <v>1633</v>
      </c>
      <c r="Q71" s="40">
        <v>827</v>
      </c>
      <c r="R71" s="40" t="s">
        <v>1639</v>
      </c>
      <c r="S71" s="40">
        <v>1147</v>
      </c>
      <c r="T71" s="40" t="s">
        <v>1640</v>
      </c>
      <c r="U71" s="40">
        <v>2526</v>
      </c>
      <c r="V71" s="40">
        <v>23.7</v>
      </c>
      <c r="W71" s="40">
        <v>2255</v>
      </c>
      <c r="X71" s="40">
        <v>26.1</v>
      </c>
      <c r="Y71" s="40">
        <v>316</v>
      </c>
      <c r="Z71" s="40" t="s">
        <v>1604</v>
      </c>
      <c r="AA71" s="40">
        <v>149</v>
      </c>
      <c r="AB71" s="40" t="s">
        <v>1581</v>
      </c>
      <c r="AC71" s="40">
        <v>213</v>
      </c>
      <c r="AD71" s="40" t="s">
        <v>1628</v>
      </c>
      <c r="AE71" s="40">
        <v>3633</v>
      </c>
      <c r="AF71" s="40">
        <v>20.100000000000001</v>
      </c>
      <c r="AG71" s="40">
        <v>45235</v>
      </c>
      <c r="AH71" s="40">
        <v>5.6</v>
      </c>
    </row>
    <row r="72" spans="1:34">
      <c r="A72" s="40"/>
      <c r="B72" s="40" t="s">
        <v>0</v>
      </c>
      <c r="C72" s="40">
        <v>106</v>
      </c>
      <c r="D72" s="40"/>
      <c r="E72" s="40">
        <v>206797</v>
      </c>
      <c r="F72" s="40"/>
      <c r="G72" s="40">
        <v>1989</v>
      </c>
      <c r="H72" s="40"/>
      <c r="I72" s="40">
        <v>5943</v>
      </c>
      <c r="J72" s="40"/>
      <c r="K72" s="40" t="s">
        <v>1618</v>
      </c>
      <c r="L72" s="40"/>
      <c r="M72" s="40">
        <v>2593</v>
      </c>
      <c r="N72" s="40"/>
      <c r="O72" s="40">
        <v>1830</v>
      </c>
      <c r="P72" s="40"/>
      <c r="Q72" s="40">
        <v>1041</v>
      </c>
      <c r="R72" s="40"/>
      <c r="S72" s="40">
        <v>1701</v>
      </c>
      <c r="T72" s="40"/>
      <c r="U72" s="40">
        <v>2884</v>
      </c>
      <c r="V72" s="40"/>
      <c r="W72" s="40">
        <v>2939</v>
      </c>
      <c r="X72" s="40"/>
      <c r="Y72" s="40">
        <v>499</v>
      </c>
      <c r="Z72" s="40"/>
      <c r="AA72" s="40">
        <v>149</v>
      </c>
      <c r="AB72" s="40"/>
      <c r="AC72" s="40">
        <v>274</v>
      </c>
      <c r="AD72" s="40"/>
      <c r="AE72" s="40">
        <v>4917</v>
      </c>
      <c r="AF72" s="40"/>
      <c r="AG72" s="40">
        <v>233662</v>
      </c>
      <c r="AH72" s="40"/>
    </row>
    <row r="73" spans="1:34">
      <c r="A73" s="40" t="s">
        <v>28</v>
      </c>
      <c r="B73" s="40" t="s">
        <v>1526</v>
      </c>
      <c r="C73" s="40">
        <v>0</v>
      </c>
      <c r="D73" s="40" t="s">
        <v>1548</v>
      </c>
      <c r="E73" s="40">
        <v>48832</v>
      </c>
      <c r="F73" s="40">
        <v>5</v>
      </c>
      <c r="G73" s="40">
        <v>140</v>
      </c>
      <c r="H73" s="40" t="s">
        <v>1641</v>
      </c>
      <c r="I73" s="40">
        <v>246</v>
      </c>
      <c r="J73" s="40" t="s">
        <v>1549</v>
      </c>
      <c r="K73" s="40">
        <v>32</v>
      </c>
      <c r="L73" s="40" t="s">
        <v>1539</v>
      </c>
      <c r="M73" s="40">
        <v>368</v>
      </c>
      <c r="N73" s="40" t="s">
        <v>1592</v>
      </c>
      <c r="O73" s="40">
        <v>31</v>
      </c>
      <c r="P73" s="40" t="s">
        <v>1539</v>
      </c>
      <c r="Q73" s="40">
        <v>29</v>
      </c>
      <c r="R73" s="40" t="s">
        <v>1539</v>
      </c>
      <c r="S73" s="40">
        <v>96</v>
      </c>
      <c r="T73" s="40" t="s">
        <v>1539</v>
      </c>
      <c r="U73" s="40">
        <v>94</v>
      </c>
      <c r="V73" s="40" t="s">
        <v>1539</v>
      </c>
      <c r="W73" s="40">
        <v>129</v>
      </c>
      <c r="X73" s="40" t="s">
        <v>1581</v>
      </c>
      <c r="Y73" s="40">
        <v>0</v>
      </c>
      <c r="Z73" s="40" t="s">
        <v>1548</v>
      </c>
      <c r="AA73" s="40">
        <v>32</v>
      </c>
      <c r="AB73" s="40" t="s">
        <v>1539</v>
      </c>
      <c r="AC73" s="40">
        <v>0</v>
      </c>
      <c r="AD73" s="40" t="s">
        <v>1548</v>
      </c>
      <c r="AE73" s="40">
        <v>275</v>
      </c>
      <c r="AF73" s="40" t="s">
        <v>1560</v>
      </c>
      <c r="AG73" s="40">
        <v>50305</v>
      </c>
      <c r="AH73" s="40">
        <v>4.9000000000000004</v>
      </c>
    </row>
    <row r="74" spans="1:34">
      <c r="A74" s="40"/>
      <c r="B74" s="40" t="s">
        <v>1528</v>
      </c>
      <c r="C74" s="40">
        <v>69</v>
      </c>
      <c r="D74" s="40" t="s">
        <v>1539</v>
      </c>
      <c r="E74" s="40">
        <v>9645</v>
      </c>
      <c r="F74" s="40">
        <v>11.7</v>
      </c>
      <c r="G74" s="40">
        <v>99</v>
      </c>
      <c r="H74" s="40" t="s">
        <v>1539</v>
      </c>
      <c r="I74" s="40">
        <v>858</v>
      </c>
      <c r="J74" s="40" t="s">
        <v>1642</v>
      </c>
      <c r="K74" s="40">
        <v>0</v>
      </c>
      <c r="L74" s="40" t="s">
        <v>1548</v>
      </c>
      <c r="M74" s="40">
        <v>1066</v>
      </c>
      <c r="N74" s="40" t="s">
        <v>1643</v>
      </c>
      <c r="O74" s="40">
        <v>877</v>
      </c>
      <c r="P74" s="40" t="s">
        <v>1584</v>
      </c>
      <c r="Q74" s="40">
        <v>550</v>
      </c>
      <c r="R74" s="40" t="s">
        <v>1644</v>
      </c>
      <c r="S74" s="40">
        <v>295</v>
      </c>
      <c r="T74" s="40" t="s">
        <v>1611</v>
      </c>
      <c r="U74" s="40">
        <v>420</v>
      </c>
      <c r="V74" s="40" t="s">
        <v>1605</v>
      </c>
      <c r="W74" s="40">
        <v>425</v>
      </c>
      <c r="X74" s="40" t="s">
        <v>1592</v>
      </c>
      <c r="Y74" s="40">
        <v>162</v>
      </c>
      <c r="Z74" s="40" t="s">
        <v>1572</v>
      </c>
      <c r="AA74" s="40">
        <v>59</v>
      </c>
      <c r="AB74" s="40" t="s">
        <v>1539</v>
      </c>
      <c r="AC74" s="40">
        <v>104</v>
      </c>
      <c r="AD74" s="40" t="s">
        <v>1539</v>
      </c>
      <c r="AE74" s="40">
        <v>946</v>
      </c>
      <c r="AF74" s="40" t="s">
        <v>1586</v>
      </c>
      <c r="AG74" s="40">
        <v>15574</v>
      </c>
      <c r="AH74" s="40">
        <v>9.1999999999999993</v>
      </c>
    </row>
    <row r="75" spans="1:34">
      <c r="A75" s="40"/>
      <c r="B75" s="40" t="s">
        <v>0</v>
      </c>
      <c r="C75" s="40">
        <v>69</v>
      </c>
      <c r="D75" s="40"/>
      <c r="E75" s="40">
        <v>58477</v>
      </c>
      <c r="F75" s="40"/>
      <c r="G75" s="40">
        <v>239</v>
      </c>
      <c r="H75" s="40"/>
      <c r="I75" s="40">
        <v>1104</v>
      </c>
      <c r="J75" s="40"/>
      <c r="K75" s="40">
        <v>32</v>
      </c>
      <c r="L75" s="40"/>
      <c r="M75" s="40">
        <v>1434</v>
      </c>
      <c r="N75" s="40"/>
      <c r="O75" s="40">
        <v>908</v>
      </c>
      <c r="P75" s="40"/>
      <c r="Q75" s="40">
        <v>580</v>
      </c>
      <c r="R75" s="40"/>
      <c r="S75" s="40">
        <v>390</v>
      </c>
      <c r="T75" s="40"/>
      <c r="U75" s="40">
        <v>513</v>
      </c>
      <c r="V75" s="40"/>
      <c r="W75" s="40">
        <v>554</v>
      </c>
      <c r="X75" s="40"/>
      <c r="Y75" s="40">
        <v>162</v>
      </c>
      <c r="Z75" s="40"/>
      <c r="AA75" s="40">
        <v>92</v>
      </c>
      <c r="AB75" s="40"/>
      <c r="AC75" s="40">
        <v>104</v>
      </c>
      <c r="AD75" s="40"/>
      <c r="AE75" s="40">
        <v>1221</v>
      </c>
      <c r="AF75" s="40"/>
      <c r="AG75" s="40">
        <v>65879</v>
      </c>
      <c r="AH75" s="40"/>
    </row>
    <row r="76" spans="1:34">
      <c r="A76" s="40" t="s">
        <v>29</v>
      </c>
      <c r="B76" s="40" t="s">
        <v>1526</v>
      </c>
      <c r="C76" s="40">
        <v>33</v>
      </c>
      <c r="D76" s="40" t="s">
        <v>1539</v>
      </c>
      <c r="E76" s="40">
        <v>37208</v>
      </c>
      <c r="F76" s="40">
        <v>5.7</v>
      </c>
      <c r="G76" s="40">
        <v>32</v>
      </c>
      <c r="H76" s="40" t="s">
        <v>1539</v>
      </c>
      <c r="I76" s="40">
        <v>149</v>
      </c>
      <c r="J76" s="40" t="s">
        <v>1603</v>
      </c>
      <c r="K76" s="40" t="s">
        <v>1571</v>
      </c>
      <c r="L76" s="40" t="s">
        <v>1548</v>
      </c>
      <c r="M76" s="40">
        <v>282</v>
      </c>
      <c r="N76" s="40" t="s">
        <v>1541</v>
      </c>
      <c r="O76" s="40">
        <v>63</v>
      </c>
      <c r="P76" s="40" t="s">
        <v>1539</v>
      </c>
      <c r="Q76" s="40">
        <v>0</v>
      </c>
      <c r="R76" s="40" t="s">
        <v>1548</v>
      </c>
      <c r="S76" s="40">
        <v>62</v>
      </c>
      <c r="T76" s="40" t="s">
        <v>1539</v>
      </c>
      <c r="U76" s="40">
        <v>30</v>
      </c>
      <c r="V76" s="40" t="s">
        <v>1539</v>
      </c>
      <c r="W76" s="40">
        <v>32</v>
      </c>
      <c r="X76" s="40" t="s">
        <v>1539</v>
      </c>
      <c r="Y76" s="40" t="s">
        <v>1571</v>
      </c>
      <c r="Z76" s="40" t="s">
        <v>1548</v>
      </c>
      <c r="AA76" s="40" t="s">
        <v>1571</v>
      </c>
      <c r="AB76" s="40" t="s">
        <v>1548</v>
      </c>
      <c r="AC76" s="40">
        <v>0</v>
      </c>
      <c r="AD76" s="40" t="s">
        <v>1548</v>
      </c>
      <c r="AE76" s="40">
        <v>92</v>
      </c>
      <c r="AF76" s="40" t="s">
        <v>1539</v>
      </c>
      <c r="AG76" s="40">
        <v>37983</v>
      </c>
      <c r="AH76" s="40">
        <v>5.6</v>
      </c>
    </row>
    <row r="77" spans="1:34">
      <c r="A77" s="40"/>
      <c r="B77" s="40" t="s">
        <v>1528</v>
      </c>
      <c r="C77" s="40">
        <v>97</v>
      </c>
      <c r="D77" s="40" t="s">
        <v>1539</v>
      </c>
      <c r="E77" s="40">
        <v>3904</v>
      </c>
      <c r="F77" s="40">
        <v>18.7</v>
      </c>
      <c r="G77" s="40">
        <v>115</v>
      </c>
      <c r="H77" s="40" t="s">
        <v>1539</v>
      </c>
      <c r="I77" s="40">
        <v>403</v>
      </c>
      <c r="J77" s="40" t="s">
        <v>1645</v>
      </c>
      <c r="K77" s="40" t="s">
        <v>1571</v>
      </c>
      <c r="L77" s="40" t="s">
        <v>1548</v>
      </c>
      <c r="M77" s="40">
        <v>526</v>
      </c>
      <c r="N77" s="40" t="s">
        <v>1646</v>
      </c>
      <c r="O77" s="40">
        <v>268</v>
      </c>
      <c r="P77" s="40" t="s">
        <v>1635</v>
      </c>
      <c r="Q77" s="40">
        <v>463</v>
      </c>
      <c r="R77" s="40" t="s">
        <v>1605</v>
      </c>
      <c r="S77" s="40">
        <v>134</v>
      </c>
      <c r="T77" s="40" t="s">
        <v>1547</v>
      </c>
      <c r="U77" s="40">
        <v>66</v>
      </c>
      <c r="V77" s="40" t="s">
        <v>1539</v>
      </c>
      <c r="W77" s="40">
        <v>174</v>
      </c>
      <c r="X77" s="40" t="s">
        <v>1647</v>
      </c>
      <c r="Y77" s="40" t="s">
        <v>1571</v>
      </c>
      <c r="Z77" s="40" t="s">
        <v>1548</v>
      </c>
      <c r="AA77" s="40" t="s">
        <v>1571</v>
      </c>
      <c r="AB77" s="40" t="s">
        <v>1548</v>
      </c>
      <c r="AC77" s="40">
        <v>33</v>
      </c>
      <c r="AD77" s="40" t="s">
        <v>1539</v>
      </c>
      <c r="AE77" s="40">
        <v>426</v>
      </c>
      <c r="AF77" s="40" t="s">
        <v>1648</v>
      </c>
      <c r="AG77" s="40">
        <v>6609</v>
      </c>
      <c r="AH77" s="40">
        <v>14.4</v>
      </c>
    </row>
    <row r="78" spans="1:34">
      <c r="A78" s="40"/>
      <c r="B78" s="40" t="s">
        <v>0</v>
      </c>
      <c r="C78" s="40">
        <v>130</v>
      </c>
      <c r="D78" s="40"/>
      <c r="E78" s="40">
        <v>41112</v>
      </c>
      <c r="F78" s="40"/>
      <c r="G78" s="40">
        <v>146</v>
      </c>
      <c r="H78" s="40"/>
      <c r="I78" s="40">
        <v>552</v>
      </c>
      <c r="J78" s="40"/>
      <c r="K78" s="40" t="s">
        <v>1571</v>
      </c>
      <c r="L78" s="40"/>
      <c r="M78" s="40">
        <v>808</v>
      </c>
      <c r="N78" s="40"/>
      <c r="O78" s="40">
        <v>330</v>
      </c>
      <c r="P78" s="40"/>
      <c r="Q78" s="40">
        <v>463</v>
      </c>
      <c r="R78" s="40"/>
      <c r="S78" s="40">
        <v>196</v>
      </c>
      <c r="T78" s="40"/>
      <c r="U78" s="40">
        <v>96</v>
      </c>
      <c r="V78" s="40"/>
      <c r="W78" s="40">
        <v>206</v>
      </c>
      <c r="X78" s="40"/>
      <c r="Y78" s="40" t="s">
        <v>1571</v>
      </c>
      <c r="Z78" s="40"/>
      <c r="AA78" s="40" t="s">
        <v>1571</v>
      </c>
      <c r="AB78" s="40"/>
      <c r="AC78" s="40">
        <v>33</v>
      </c>
      <c r="AD78" s="40"/>
      <c r="AE78" s="40">
        <v>518</v>
      </c>
      <c r="AF78" s="40"/>
      <c r="AG78" s="40">
        <v>44592</v>
      </c>
      <c r="AH78" s="40"/>
    </row>
    <row r="79" spans="1:34">
      <c r="A79" s="40" t="s">
        <v>30</v>
      </c>
      <c r="B79" s="40" t="s">
        <v>1526</v>
      </c>
      <c r="C79" s="40">
        <v>0</v>
      </c>
      <c r="D79" s="40" t="s">
        <v>1548</v>
      </c>
      <c r="E79" s="40">
        <v>11706</v>
      </c>
      <c r="F79" s="40">
        <v>10.8</v>
      </c>
      <c r="G79" s="40" t="s">
        <v>1571</v>
      </c>
      <c r="H79" s="40" t="s">
        <v>1548</v>
      </c>
      <c r="I79" s="40">
        <v>33</v>
      </c>
      <c r="J79" s="40" t="s">
        <v>1539</v>
      </c>
      <c r="K79" s="40">
        <v>34</v>
      </c>
      <c r="L79" s="40" t="s">
        <v>1539</v>
      </c>
      <c r="M79" s="40">
        <v>68</v>
      </c>
      <c r="N79" s="40" t="s">
        <v>1539</v>
      </c>
      <c r="O79" s="40">
        <v>33</v>
      </c>
      <c r="P79" s="40" t="s">
        <v>1539</v>
      </c>
      <c r="Q79" s="40">
        <v>0</v>
      </c>
      <c r="R79" s="40" t="s">
        <v>1548</v>
      </c>
      <c r="S79" s="40">
        <v>0</v>
      </c>
      <c r="T79" s="40" t="s">
        <v>1548</v>
      </c>
      <c r="U79" s="40" t="s">
        <v>1571</v>
      </c>
      <c r="V79" s="40" t="s">
        <v>1548</v>
      </c>
      <c r="W79" s="40" t="s">
        <v>1571</v>
      </c>
      <c r="X79" s="40" t="s">
        <v>1548</v>
      </c>
      <c r="Y79" s="40" t="s">
        <v>1571</v>
      </c>
      <c r="Z79" s="40" t="s">
        <v>1548</v>
      </c>
      <c r="AA79" s="40" t="s">
        <v>1571</v>
      </c>
      <c r="AB79" s="40" t="s">
        <v>1548</v>
      </c>
      <c r="AC79" s="40" t="s">
        <v>1571</v>
      </c>
      <c r="AD79" s="40" t="s">
        <v>1548</v>
      </c>
      <c r="AE79" s="40">
        <v>0</v>
      </c>
      <c r="AF79" s="40" t="s">
        <v>1548</v>
      </c>
      <c r="AG79" s="40">
        <v>11875</v>
      </c>
      <c r="AH79" s="40">
        <v>10.7</v>
      </c>
    </row>
    <row r="80" spans="1:34">
      <c r="A80" s="40"/>
      <c r="B80" s="40" t="s">
        <v>1528</v>
      </c>
      <c r="C80" s="40">
        <v>53</v>
      </c>
      <c r="D80" s="40" t="s">
        <v>1539</v>
      </c>
      <c r="E80" s="40">
        <v>604</v>
      </c>
      <c r="F80" s="40" t="s">
        <v>1649</v>
      </c>
      <c r="G80" s="40" t="s">
        <v>1571</v>
      </c>
      <c r="H80" s="40" t="s">
        <v>1548</v>
      </c>
      <c r="I80" s="40">
        <v>41</v>
      </c>
      <c r="J80" s="40" t="s">
        <v>1539</v>
      </c>
      <c r="K80" s="40">
        <v>0</v>
      </c>
      <c r="L80" s="40" t="s">
        <v>1548</v>
      </c>
      <c r="M80" s="40">
        <v>45</v>
      </c>
      <c r="N80" s="40" t="s">
        <v>1539</v>
      </c>
      <c r="O80" s="40">
        <v>140</v>
      </c>
      <c r="P80" s="40" t="s">
        <v>1539</v>
      </c>
      <c r="Q80" s="40">
        <v>48</v>
      </c>
      <c r="R80" s="40" t="s">
        <v>1539</v>
      </c>
      <c r="S80" s="40">
        <v>41</v>
      </c>
      <c r="T80" s="40" t="s">
        <v>1539</v>
      </c>
      <c r="U80" s="40" t="s">
        <v>1571</v>
      </c>
      <c r="V80" s="40" t="s">
        <v>1548</v>
      </c>
      <c r="W80" s="40" t="s">
        <v>1571</v>
      </c>
      <c r="X80" s="40" t="s">
        <v>1548</v>
      </c>
      <c r="Y80" s="40" t="s">
        <v>1571</v>
      </c>
      <c r="Z80" s="40" t="s">
        <v>1548</v>
      </c>
      <c r="AA80" s="40" t="s">
        <v>1571</v>
      </c>
      <c r="AB80" s="40" t="s">
        <v>1548</v>
      </c>
      <c r="AC80" s="40" t="s">
        <v>1571</v>
      </c>
      <c r="AD80" s="40" t="s">
        <v>1548</v>
      </c>
      <c r="AE80" s="40">
        <v>94</v>
      </c>
      <c r="AF80" s="40" t="s">
        <v>1539</v>
      </c>
      <c r="AG80" s="40">
        <v>1066</v>
      </c>
      <c r="AH80" s="40" t="s">
        <v>1650</v>
      </c>
    </row>
    <row r="81" spans="1:34">
      <c r="A81" s="40"/>
      <c r="B81" s="40" t="s">
        <v>0</v>
      </c>
      <c r="C81" s="40">
        <v>53</v>
      </c>
      <c r="D81" s="40"/>
      <c r="E81" s="40">
        <v>12310</v>
      </c>
      <c r="F81" s="40"/>
      <c r="G81" s="40" t="s">
        <v>1571</v>
      </c>
      <c r="H81" s="40"/>
      <c r="I81" s="40">
        <v>75</v>
      </c>
      <c r="J81" s="40"/>
      <c r="K81" s="40">
        <v>34</v>
      </c>
      <c r="L81" s="40"/>
      <c r="M81" s="40">
        <v>113</v>
      </c>
      <c r="N81" s="40"/>
      <c r="O81" s="40">
        <v>174</v>
      </c>
      <c r="P81" s="40"/>
      <c r="Q81" s="40">
        <v>48</v>
      </c>
      <c r="R81" s="40"/>
      <c r="S81" s="40">
        <v>41</v>
      </c>
      <c r="T81" s="40"/>
      <c r="U81" s="40" t="s">
        <v>1571</v>
      </c>
      <c r="V81" s="40"/>
      <c r="W81" s="40" t="s">
        <v>1571</v>
      </c>
      <c r="X81" s="40"/>
      <c r="Y81" s="40" t="s">
        <v>1571</v>
      </c>
      <c r="Z81" s="40"/>
      <c r="AA81" s="40" t="s">
        <v>1571</v>
      </c>
      <c r="AB81" s="40"/>
      <c r="AC81" s="40" t="s">
        <v>1571</v>
      </c>
      <c r="AD81" s="40"/>
      <c r="AE81" s="40">
        <v>94</v>
      </c>
      <c r="AF81" s="40"/>
      <c r="AG81" s="40">
        <v>12941</v>
      </c>
      <c r="AH81" s="40"/>
    </row>
    <row r="82" spans="1:34">
      <c r="A82" s="40" t="s">
        <v>31</v>
      </c>
      <c r="B82" s="40" t="s">
        <v>1526</v>
      </c>
      <c r="C82" s="40">
        <v>65</v>
      </c>
      <c r="D82" s="40" t="s">
        <v>1539</v>
      </c>
      <c r="E82" s="40">
        <v>305790</v>
      </c>
      <c r="F82" s="40">
        <v>2</v>
      </c>
      <c r="G82" s="40">
        <v>531</v>
      </c>
      <c r="H82" s="40" t="s">
        <v>1612</v>
      </c>
      <c r="I82" s="40">
        <v>1078</v>
      </c>
      <c r="J82" s="40" t="s">
        <v>1651</v>
      </c>
      <c r="K82" s="40">
        <v>375</v>
      </c>
      <c r="L82" s="40" t="s">
        <v>1592</v>
      </c>
      <c r="M82" s="40">
        <v>2029</v>
      </c>
      <c r="N82" s="40">
        <v>24.3</v>
      </c>
      <c r="O82" s="40">
        <v>605</v>
      </c>
      <c r="P82" s="40" t="s">
        <v>1652</v>
      </c>
      <c r="Q82" s="40">
        <v>348</v>
      </c>
      <c r="R82" s="40" t="s">
        <v>1653</v>
      </c>
      <c r="S82" s="40">
        <v>583</v>
      </c>
      <c r="T82" s="40" t="s">
        <v>1652</v>
      </c>
      <c r="U82" s="40">
        <v>498</v>
      </c>
      <c r="V82" s="40" t="s">
        <v>1644</v>
      </c>
      <c r="W82" s="40">
        <v>758</v>
      </c>
      <c r="X82" s="40" t="s">
        <v>1555</v>
      </c>
      <c r="Y82" s="40">
        <v>164</v>
      </c>
      <c r="Z82" s="40" t="s">
        <v>1654</v>
      </c>
      <c r="AA82" s="40">
        <v>193</v>
      </c>
      <c r="AB82" s="40" t="s">
        <v>1568</v>
      </c>
      <c r="AC82" s="40">
        <v>33</v>
      </c>
      <c r="AD82" s="40" t="s">
        <v>1539</v>
      </c>
      <c r="AE82" s="40">
        <v>1695</v>
      </c>
      <c r="AF82" s="40">
        <v>26.7</v>
      </c>
      <c r="AG82" s="40">
        <v>314745</v>
      </c>
      <c r="AH82" s="40">
        <v>1.9</v>
      </c>
    </row>
    <row r="83" spans="1:34">
      <c r="A83" s="40"/>
      <c r="B83" s="40" t="s">
        <v>1528</v>
      </c>
      <c r="C83" s="40">
        <v>263</v>
      </c>
      <c r="D83" s="40" t="s">
        <v>1655</v>
      </c>
      <c r="E83" s="40">
        <v>55402</v>
      </c>
      <c r="F83" s="40">
        <v>5.0999999999999996</v>
      </c>
      <c r="G83" s="40">
        <v>636</v>
      </c>
      <c r="H83" s="40" t="s">
        <v>1656</v>
      </c>
      <c r="I83" s="40">
        <v>5215</v>
      </c>
      <c r="J83" s="40">
        <v>16.3</v>
      </c>
      <c r="K83" s="40">
        <v>0</v>
      </c>
      <c r="L83" s="40" t="s">
        <v>1548</v>
      </c>
      <c r="M83" s="40">
        <v>6644</v>
      </c>
      <c r="N83" s="40">
        <v>14.8</v>
      </c>
      <c r="O83" s="40">
        <v>7444</v>
      </c>
      <c r="P83" s="40">
        <v>14.3</v>
      </c>
      <c r="Q83" s="40">
        <v>2913</v>
      </c>
      <c r="R83" s="40">
        <v>22.4</v>
      </c>
      <c r="S83" s="40">
        <v>1316</v>
      </c>
      <c r="T83" s="40" t="s">
        <v>1657</v>
      </c>
      <c r="U83" s="40">
        <v>1126</v>
      </c>
      <c r="V83" s="40" t="s">
        <v>1640</v>
      </c>
      <c r="W83" s="40">
        <v>2242</v>
      </c>
      <c r="X83" s="40">
        <v>25.9</v>
      </c>
      <c r="Y83" s="40">
        <v>790</v>
      </c>
      <c r="Z83" s="40" t="s">
        <v>1639</v>
      </c>
      <c r="AA83" s="40">
        <v>236</v>
      </c>
      <c r="AB83" s="40" t="s">
        <v>1562</v>
      </c>
      <c r="AC83" s="40">
        <v>180</v>
      </c>
      <c r="AD83" s="40" t="s">
        <v>1654</v>
      </c>
      <c r="AE83" s="40">
        <v>5141</v>
      </c>
      <c r="AF83" s="40">
        <v>16.8</v>
      </c>
      <c r="AG83" s="40">
        <v>89549</v>
      </c>
      <c r="AH83" s="40">
        <v>4</v>
      </c>
    </row>
    <row r="84" spans="1:34">
      <c r="A84" s="40"/>
      <c r="B84" s="40" t="s">
        <v>0</v>
      </c>
      <c r="C84" s="40">
        <v>328</v>
      </c>
      <c r="D84" s="40"/>
      <c r="E84" s="40">
        <v>361192</v>
      </c>
      <c r="F84" s="40"/>
      <c r="G84" s="40">
        <v>1168</v>
      </c>
      <c r="H84" s="40"/>
      <c r="I84" s="40">
        <v>6293</v>
      </c>
      <c r="J84" s="40"/>
      <c r="K84" s="40">
        <v>375</v>
      </c>
      <c r="L84" s="40"/>
      <c r="M84" s="40">
        <v>8673</v>
      </c>
      <c r="N84" s="40"/>
      <c r="O84" s="40">
        <v>8049</v>
      </c>
      <c r="P84" s="40"/>
      <c r="Q84" s="40">
        <v>3261</v>
      </c>
      <c r="R84" s="40"/>
      <c r="S84" s="40">
        <v>1899</v>
      </c>
      <c r="T84" s="40"/>
      <c r="U84" s="40">
        <v>1624</v>
      </c>
      <c r="V84" s="40"/>
      <c r="W84" s="40">
        <v>3000</v>
      </c>
      <c r="X84" s="40"/>
      <c r="Y84" s="40">
        <v>955</v>
      </c>
      <c r="Z84" s="40"/>
      <c r="AA84" s="40">
        <v>428</v>
      </c>
      <c r="AB84" s="40"/>
      <c r="AC84" s="40">
        <v>212</v>
      </c>
      <c r="AD84" s="40"/>
      <c r="AE84" s="40">
        <v>6836</v>
      </c>
      <c r="AF84" s="40"/>
      <c r="AG84" s="40">
        <v>404294</v>
      </c>
      <c r="AH84" s="40"/>
    </row>
    <row r="85" spans="1:34">
      <c r="A85" s="40" t="s">
        <v>32</v>
      </c>
      <c r="B85" s="40" t="s">
        <v>1526</v>
      </c>
      <c r="C85" s="40">
        <v>82</v>
      </c>
      <c r="D85" s="40" t="s">
        <v>1539</v>
      </c>
      <c r="E85" s="40">
        <v>104840</v>
      </c>
      <c r="F85" s="40">
        <v>3.4</v>
      </c>
      <c r="G85" s="40">
        <v>385</v>
      </c>
      <c r="H85" s="40" t="s">
        <v>1658</v>
      </c>
      <c r="I85" s="40">
        <v>10684</v>
      </c>
      <c r="J85" s="40">
        <v>10.6</v>
      </c>
      <c r="K85" s="40">
        <v>18265</v>
      </c>
      <c r="L85" s="40">
        <v>8.1999999999999993</v>
      </c>
      <c r="M85" s="40">
        <v>518</v>
      </c>
      <c r="N85" s="40" t="s">
        <v>1612</v>
      </c>
      <c r="O85" s="40">
        <v>174</v>
      </c>
      <c r="P85" s="40" t="s">
        <v>1600</v>
      </c>
      <c r="Q85" s="40">
        <v>119</v>
      </c>
      <c r="R85" s="40" t="s">
        <v>1581</v>
      </c>
      <c r="S85" s="40">
        <v>272</v>
      </c>
      <c r="T85" s="40" t="s">
        <v>1560</v>
      </c>
      <c r="U85" s="40">
        <v>283</v>
      </c>
      <c r="V85" s="40" t="s">
        <v>1611</v>
      </c>
      <c r="W85" s="40">
        <v>59</v>
      </c>
      <c r="X85" s="40" t="s">
        <v>1539</v>
      </c>
      <c r="Y85" s="40">
        <v>177</v>
      </c>
      <c r="Z85" s="40" t="s">
        <v>1600</v>
      </c>
      <c r="AA85" s="40">
        <v>31</v>
      </c>
      <c r="AB85" s="40" t="s">
        <v>1539</v>
      </c>
      <c r="AC85" s="40">
        <v>58</v>
      </c>
      <c r="AD85" s="40" t="s">
        <v>1539</v>
      </c>
      <c r="AE85" s="40">
        <v>354</v>
      </c>
      <c r="AF85" s="40" t="s">
        <v>1582</v>
      </c>
      <c r="AG85" s="40">
        <v>136301</v>
      </c>
      <c r="AH85" s="40">
        <v>3</v>
      </c>
    </row>
    <row r="86" spans="1:34">
      <c r="A86" s="40"/>
      <c r="B86" s="40" t="s">
        <v>1528</v>
      </c>
      <c r="C86" s="40">
        <v>28</v>
      </c>
      <c r="D86" s="40" t="s">
        <v>1539</v>
      </c>
      <c r="E86" s="40">
        <v>12750</v>
      </c>
      <c r="F86" s="40">
        <v>10.5</v>
      </c>
      <c r="G86" s="40">
        <v>228</v>
      </c>
      <c r="H86" s="40" t="s">
        <v>1659</v>
      </c>
      <c r="I86" s="40">
        <v>4990</v>
      </c>
      <c r="J86" s="40">
        <v>16.899999999999999</v>
      </c>
      <c r="K86" s="40">
        <v>287</v>
      </c>
      <c r="L86" s="40" t="s">
        <v>1660</v>
      </c>
      <c r="M86" s="40">
        <v>1124</v>
      </c>
      <c r="N86" s="40" t="s">
        <v>1661</v>
      </c>
      <c r="O86" s="40">
        <v>562</v>
      </c>
      <c r="P86" s="40" t="s">
        <v>1616</v>
      </c>
      <c r="Q86" s="40">
        <v>4744</v>
      </c>
      <c r="R86" s="40">
        <v>18</v>
      </c>
      <c r="S86" s="40">
        <v>666</v>
      </c>
      <c r="T86" s="40" t="s">
        <v>1662</v>
      </c>
      <c r="U86" s="40">
        <v>574</v>
      </c>
      <c r="V86" s="40" t="s">
        <v>1546</v>
      </c>
      <c r="W86" s="40">
        <v>190</v>
      </c>
      <c r="X86" s="40" t="s">
        <v>1663</v>
      </c>
      <c r="Y86" s="40">
        <v>265</v>
      </c>
      <c r="Z86" s="40" t="s">
        <v>1574</v>
      </c>
      <c r="AA86" s="40">
        <v>117</v>
      </c>
      <c r="AB86" s="40" t="s">
        <v>1539</v>
      </c>
      <c r="AC86" s="40">
        <v>131</v>
      </c>
      <c r="AD86" s="40" t="s">
        <v>1539</v>
      </c>
      <c r="AE86" s="40">
        <v>1378</v>
      </c>
      <c r="AF86" s="40" t="s">
        <v>1550</v>
      </c>
      <c r="AG86" s="40">
        <v>28035</v>
      </c>
      <c r="AH86" s="40">
        <v>7.1</v>
      </c>
    </row>
    <row r="87" spans="1:34">
      <c r="A87" s="40"/>
      <c r="B87" s="40" t="s">
        <v>0</v>
      </c>
      <c r="C87" s="40">
        <v>110</v>
      </c>
      <c r="D87" s="40"/>
      <c r="E87" s="40">
        <v>117589</v>
      </c>
      <c r="F87" s="40"/>
      <c r="G87" s="40">
        <v>613</v>
      </c>
      <c r="H87" s="40"/>
      <c r="I87" s="40">
        <v>15673</v>
      </c>
      <c r="J87" s="40"/>
      <c r="K87" s="40">
        <v>18552</v>
      </c>
      <c r="L87" s="40"/>
      <c r="M87" s="40">
        <v>1641</v>
      </c>
      <c r="N87" s="40"/>
      <c r="O87" s="40">
        <v>736</v>
      </c>
      <c r="P87" s="40"/>
      <c r="Q87" s="40">
        <v>4863</v>
      </c>
      <c r="R87" s="40"/>
      <c r="S87" s="40">
        <v>938</v>
      </c>
      <c r="T87" s="40"/>
      <c r="U87" s="40">
        <v>858</v>
      </c>
      <c r="V87" s="40"/>
      <c r="W87" s="40">
        <v>250</v>
      </c>
      <c r="X87" s="40"/>
      <c r="Y87" s="40">
        <v>443</v>
      </c>
      <c r="Z87" s="40"/>
      <c r="AA87" s="40">
        <v>148</v>
      </c>
      <c r="AB87" s="40"/>
      <c r="AC87" s="40">
        <v>189</v>
      </c>
      <c r="AD87" s="40"/>
      <c r="AE87" s="40">
        <v>1732</v>
      </c>
      <c r="AF87" s="40"/>
      <c r="AG87" s="40">
        <v>164336</v>
      </c>
      <c r="AH87" s="40"/>
    </row>
    <row r="88" spans="1:34">
      <c r="A88" s="40" t="s">
        <v>33</v>
      </c>
      <c r="B88" s="40" t="s">
        <v>1526</v>
      </c>
      <c r="C88" s="40">
        <v>97</v>
      </c>
      <c r="D88" s="40" t="s">
        <v>1568</v>
      </c>
      <c r="E88" s="40">
        <v>396005</v>
      </c>
      <c r="F88" s="40">
        <v>1.2</v>
      </c>
      <c r="G88" s="40">
        <v>1644</v>
      </c>
      <c r="H88" s="40">
        <v>19.2</v>
      </c>
      <c r="I88" s="40">
        <v>1626</v>
      </c>
      <c r="J88" s="40">
        <v>19.100000000000001</v>
      </c>
      <c r="K88" s="40">
        <v>249</v>
      </c>
      <c r="L88" s="40" t="s">
        <v>1590</v>
      </c>
      <c r="M88" s="40">
        <v>1873</v>
      </c>
      <c r="N88" s="40">
        <v>17.8</v>
      </c>
      <c r="O88" s="40">
        <v>810</v>
      </c>
      <c r="P88" s="40">
        <v>27.5</v>
      </c>
      <c r="Q88" s="40">
        <v>417</v>
      </c>
      <c r="R88" s="40" t="s">
        <v>1591</v>
      </c>
      <c r="S88" s="40">
        <v>815</v>
      </c>
      <c r="T88" s="40">
        <v>27.2</v>
      </c>
      <c r="U88" s="40">
        <v>1070</v>
      </c>
      <c r="V88" s="40">
        <v>23.6</v>
      </c>
      <c r="W88" s="40">
        <v>613</v>
      </c>
      <c r="X88" s="40" t="s">
        <v>1551</v>
      </c>
      <c r="Y88" s="40">
        <v>188</v>
      </c>
      <c r="Z88" s="40" t="s">
        <v>1592</v>
      </c>
      <c r="AA88" s="40">
        <v>170</v>
      </c>
      <c r="AB88" s="40" t="s">
        <v>1558</v>
      </c>
      <c r="AC88" s="40">
        <v>47</v>
      </c>
      <c r="AD88" s="40" t="s">
        <v>1539</v>
      </c>
      <c r="AE88" s="40">
        <v>2517</v>
      </c>
      <c r="AF88" s="40">
        <v>15.4</v>
      </c>
      <c r="AG88" s="40">
        <v>408142</v>
      </c>
      <c r="AH88" s="40">
        <v>1.2</v>
      </c>
    </row>
    <row r="89" spans="1:34">
      <c r="A89" s="40"/>
      <c r="B89" s="40" t="s">
        <v>1528</v>
      </c>
      <c r="C89" s="40">
        <v>143</v>
      </c>
      <c r="D89" s="40" t="s">
        <v>1574</v>
      </c>
      <c r="E89" s="40">
        <v>68011</v>
      </c>
      <c r="F89" s="40">
        <v>3.2</v>
      </c>
      <c r="G89" s="40">
        <v>1088</v>
      </c>
      <c r="H89" s="40">
        <v>25.6</v>
      </c>
      <c r="I89" s="40">
        <v>10349</v>
      </c>
      <c r="J89" s="40">
        <v>7.9</v>
      </c>
      <c r="K89" s="40">
        <v>0</v>
      </c>
      <c r="L89" s="40" t="s">
        <v>1548</v>
      </c>
      <c r="M89" s="40">
        <v>6984</v>
      </c>
      <c r="N89" s="40">
        <v>9.9</v>
      </c>
      <c r="O89" s="40">
        <v>8362</v>
      </c>
      <c r="P89" s="40">
        <v>9.3000000000000007</v>
      </c>
      <c r="Q89" s="40">
        <v>4385</v>
      </c>
      <c r="R89" s="40">
        <v>12.4</v>
      </c>
      <c r="S89" s="40">
        <v>2045</v>
      </c>
      <c r="T89" s="40">
        <v>18.5</v>
      </c>
      <c r="U89" s="40">
        <v>2480</v>
      </c>
      <c r="V89" s="40">
        <v>16.7</v>
      </c>
      <c r="W89" s="40">
        <v>3962</v>
      </c>
      <c r="X89" s="40">
        <v>13.2</v>
      </c>
      <c r="Y89" s="40">
        <v>919</v>
      </c>
      <c r="Z89" s="40">
        <v>27</v>
      </c>
      <c r="AA89" s="40">
        <v>292</v>
      </c>
      <c r="AB89" s="40" t="s">
        <v>1546</v>
      </c>
      <c r="AC89" s="40">
        <v>334</v>
      </c>
      <c r="AD89" s="40" t="s">
        <v>1589</v>
      </c>
      <c r="AE89" s="40">
        <v>6992</v>
      </c>
      <c r="AF89" s="40">
        <v>10</v>
      </c>
      <c r="AG89" s="40">
        <v>116347</v>
      </c>
      <c r="AH89" s="40">
        <v>2.4</v>
      </c>
    </row>
    <row r="90" spans="1:34">
      <c r="A90" s="40"/>
      <c r="B90" s="40" t="s">
        <v>0</v>
      </c>
      <c r="C90" s="40">
        <v>240</v>
      </c>
      <c r="D90" s="40"/>
      <c r="E90" s="40">
        <v>464016</v>
      </c>
      <c r="F90" s="40"/>
      <c r="G90" s="40">
        <v>2732</v>
      </c>
      <c r="H90" s="40"/>
      <c r="I90" s="40">
        <v>11975</v>
      </c>
      <c r="J90" s="40"/>
      <c r="K90" s="40">
        <v>249</v>
      </c>
      <c r="L90" s="40"/>
      <c r="M90" s="40">
        <v>8857</v>
      </c>
      <c r="N90" s="40"/>
      <c r="O90" s="40">
        <v>9172</v>
      </c>
      <c r="P90" s="40"/>
      <c r="Q90" s="40">
        <v>4803</v>
      </c>
      <c r="R90" s="40"/>
      <c r="S90" s="40">
        <v>2860</v>
      </c>
      <c r="T90" s="40"/>
      <c r="U90" s="40">
        <v>3551</v>
      </c>
      <c r="V90" s="40"/>
      <c r="W90" s="40">
        <v>4575</v>
      </c>
      <c r="X90" s="40"/>
      <c r="Y90" s="40">
        <v>1108</v>
      </c>
      <c r="Z90" s="40"/>
      <c r="AA90" s="40">
        <v>463</v>
      </c>
      <c r="AB90" s="40"/>
      <c r="AC90" s="40">
        <v>381</v>
      </c>
      <c r="AD90" s="40"/>
      <c r="AE90" s="40">
        <v>9508</v>
      </c>
      <c r="AF90" s="40"/>
      <c r="AG90" s="40">
        <v>524489</v>
      </c>
      <c r="AH90" s="40"/>
    </row>
    <row r="91" spans="1:34">
      <c r="A91" s="40" t="s">
        <v>34</v>
      </c>
      <c r="B91" s="40" t="s">
        <v>1526</v>
      </c>
      <c r="C91" s="40">
        <v>15</v>
      </c>
      <c r="D91" s="40" t="s">
        <v>1539</v>
      </c>
      <c r="E91" s="40">
        <v>161742</v>
      </c>
      <c r="F91" s="40">
        <v>1.9</v>
      </c>
      <c r="G91" s="40">
        <v>313</v>
      </c>
      <c r="H91" s="40" t="s">
        <v>1589</v>
      </c>
      <c r="I91" s="40">
        <v>447</v>
      </c>
      <c r="J91" s="40" t="s">
        <v>1543</v>
      </c>
      <c r="K91" s="40">
        <v>47</v>
      </c>
      <c r="L91" s="40" t="s">
        <v>1539</v>
      </c>
      <c r="M91" s="40">
        <v>535</v>
      </c>
      <c r="N91" s="40" t="s">
        <v>1664</v>
      </c>
      <c r="O91" s="40">
        <v>475</v>
      </c>
      <c r="P91" s="40" t="s">
        <v>1565</v>
      </c>
      <c r="Q91" s="40">
        <v>246</v>
      </c>
      <c r="R91" s="40" t="s">
        <v>1644</v>
      </c>
      <c r="S91" s="40">
        <v>249</v>
      </c>
      <c r="T91" s="40" t="s">
        <v>1644</v>
      </c>
      <c r="U91" s="40">
        <v>231</v>
      </c>
      <c r="V91" s="40" t="s">
        <v>1665</v>
      </c>
      <c r="W91" s="40">
        <v>234</v>
      </c>
      <c r="X91" s="40" t="s">
        <v>1665</v>
      </c>
      <c r="Y91" s="40">
        <v>29</v>
      </c>
      <c r="Z91" s="40" t="s">
        <v>1539</v>
      </c>
      <c r="AA91" s="40">
        <v>46</v>
      </c>
      <c r="AB91" s="40" t="s">
        <v>1539</v>
      </c>
      <c r="AC91" s="40">
        <v>47</v>
      </c>
      <c r="AD91" s="40" t="s">
        <v>1539</v>
      </c>
      <c r="AE91" s="40">
        <v>615</v>
      </c>
      <c r="AF91" s="40" t="s">
        <v>1585</v>
      </c>
      <c r="AG91" s="40">
        <v>165272</v>
      </c>
      <c r="AH91" s="40">
        <v>1.9</v>
      </c>
    </row>
    <row r="92" spans="1:34">
      <c r="A92" s="40"/>
      <c r="B92" s="40" t="s">
        <v>1528</v>
      </c>
      <c r="C92" s="40">
        <v>59</v>
      </c>
      <c r="D92" s="40" t="s">
        <v>1539</v>
      </c>
      <c r="E92" s="40">
        <v>32158</v>
      </c>
      <c r="F92" s="40">
        <v>4.5999999999999996</v>
      </c>
      <c r="G92" s="40">
        <v>264</v>
      </c>
      <c r="H92" s="40" t="s">
        <v>1616</v>
      </c>
      <c r="I92" s="40">
        <v>3273</v>
      </c>
      <c r="J92" s="40">
        <v>13.8</v>
      </c>
      <c r="K92" s="40">
        <v>0</v>
      </c>
      <c r="L92" s="40" t="s">
        <v>1548</v>
      </c>
      <c r="M92" s="40">
        <v>1903</v>
      </c>
      <c r="N92" s="40">
        <v>19.600000000000001</v>
      </c>
      <c r="O92" s="40">
        <v>3238</v>
      </c>
      <c r="P92" s="40">
        <v>15.2</v>
      </c>
      <c r="Q92" s="40">
        <v>2493</v>
      </c>
      <c r="R92" s="40">
        <v>16.399999999999999</v>
      </c>
      <c r="S92" s="40">
        <v>584</v>
      </c>
      <c r="T92" s="40" t="s">
        <v>1666</v>
      </c>
      <c r="U92" s="40">
        <v>446</v>
      </c>
      <c r="V92" s="40" t="s">
        <v>1667</v>
      </c>
      <c r="W92" s="40">
        <v>1076</v>
      </c>
      <c r="X92" s="40">
        <v>26.2</v>
      </c>
      <c r="Y92" s="40">
        <v>257</v>
      </c>
      <c r="Z92" s="40" t="s">
        <v>1668</v>
      </c>
      <c r="AA92" s="40">
        <v>179</v>
      </c>
      <c r="AB92" s="40" t="s">
        <v>1669</v>
      </c>
      <c r="AC92" s="40">
        <v>87</v>
      </c>
      <c r="AD92" s="40" t="s">
        <v>1670</v>
      </c>
      <c r="AE92" s="40">
        <v>2686</v>
      </c>
      <c r="AF92" s="40">
        <v>16.3</v>
      </c>
      <c r="AG92" s="40">
        <v>48703</v>
      </c>
      <c r="AH92" s="40">
        <v>3.7</v>
      </c>
    </row>
    <row r="93" spans="1:34">
      <c r="A93" s="40"/>
      <c r="B93" s="40" t="s">
        <v>0</v>
      </c>
      <c r="C93" s="40">
        <v>74</v>
      </c>
      <c r="D93" s="40"/>
      <c r="E93" s="40">
        <v>193900</v>
      </c>
      <c r="F93" s="40"/>
      <c r="G93" s="40">
        <v>577</v>
      </c>
      <c r="H93" s="40"/>
      <c r="I93" s="40">
        <v>3720</v>
      </c>
      <c r="J93" s="40"/>
      <c r="K93" s="40">
        <v>47</v>
      </c>
      <c r="L93" s="40"/>
      <c r="M93" s="40">
        <v>2438</v>
      </c>
      <c r="N93" s="40"/>
      <c r="O93" s="40">
        <v>3713</v>
      </c>
      <c r="P93" s="40"/>
      <c r="Q93" s="40">
        <v>2739</v>
      </c>
      <c r="R93" s="40"/>
      <c r="S93" s="40">
        <v>833</v>
      </c>
      <c r="T93" s="40"/>
      <c r="U93" s="40">
        <v>677</v>
      </c>
      <c r="V93" s="40"/>
      <c r="W93" s="40">
        <v>1310</v>
      </c>
      <c r="X93" s="40"/>
      <c r="Y93" s="40">
        <v>286</v>
      </c>
      <c r="Z93" s="40"/>
      <c r="AA93" s="40">
        <v>225</v>
      </c>
      <c r="AB93" s="40"/>
      <c r="AC93" s="40">
        <v>134</v>
      </c>
      <c r="AD93" s="40"/>
      <c r="AE93" s="40">
        <v>3301</v>
      </c>
      <c r="AF93" s="40"/>
      <c r="AG93" s="40">
        <v>213975</v>
      </c>
      <c r="AH93" s="40"/>
    </row>
    <row r="94" spans="1:34">
      <c r="A94" s="40" t="s">
        <v>35</v>
      </c>
      <c r="B94" s="40" t="s">
        <v>1526</v>
      </c>
      <c r="C94" s="40">
        <v>97</v>
      </c>
      <c r="D94" s="40" t="s">
        <v>1568</v>
      </c>
      <c r="E94" s="40">
        <v>12351</v>
      </c>
      <c r="F94" s="40">
        <v>6.9</v>
      </c>
      <c r="G94" s="40">
        <v>1860</v>
      </c>
      <c r="H94" s="40">
        <v>17.899999999999999</v>
      </c>
      <c r="I94" s="40">
        <v>192963</v>
      </c>
      <c r="J94" s="40">
        <v>1.7</v>
      </c>
      <c r="K94" s="40">
        <v>136</v>
      </c>
      <c r="L94" s="40" t="s">
        <v>1541</v>
      </c>
      <c r="M94" s="40">
        <v>826</v>
      </c>
      <c r="N94" s="40">
        <v>26.7</v>
      </c>
      <c r="O94" s="40">
        <v>216</v>
      </c>
      <c r="P94" s="40" t="s">
        <v>1671</v>
      </c>
      <c r="Q94" s="40">
        <v>149</v>
      </c>
      <c r="R94" s="40" t="s">
        <v>1621</v>
      </c>
      <c r="S94" s="40">
        <v>412</v>
      </c>
      <c r="T94" s="40" t="s">
        <v>1672</v>
      </c>
      <c r="U94" s="40">
        <v>526</v>
      </c>
      <c r="V94" s="40" t="s">
        <v>1651</v>
      </c>
      <c r="W94" s="40">
        <v>256</v>
      </c>
      <c r="X94" s="40" t="s">
        <v>1673</v>
      </c>
      <c r="Y94" s="40">
        <v>75</v>
      </c>
      <c r="Z94" s="40" t="s">
        <v>1572</v>
      </c>
      <c r="AA94" s="40">
        <v>46</v>
      </c>
      <c r="AB94" s="40" t="s">
        <v>1539</v>
      </c>
      <c r="AC94" s="40">
        <v>91</v>
      </c>
      <c r="AD94" s="40" t="s">
        <v>1559</v>
      </c>
      <c r="AE94" s="40">
        <v>777</v>
      </c>
      <c r="AF94" s="40">
        <v>27.5</v>
      </c>
      <c r="AG94" s="40">
        <v>210780</v>
      </c>
      <c r="AH94" s="40">
        <v>1.6</v>
      </c>
    </row>
    <row r="95" spans="1:34">
      <c r="A95" s="40"/>
      <c r="B95" s="40" t="s">
        <v>1528</v>
      </c>
      <c r="C95" s="40">
        <v>31</v>
      </c>
      <c r="D95" s="40" t="s">
        <v>1539</v>
      </c>
      <c r="E95" s="40">
        <v>2967</v>
      </c>
      <c r="F95" s="40">
        <v>15</v>
      </c>
      <c r="G95" s="40">
        <v>899</v>
      </c>
      <c r="H95" s="40">
        <v>27.9</v>
      </c>
      <c r="I95" s="40">
        <v>60133</v>
      </c>
      <c r="J95" s="40">
        <v>3.3</v>
      </c>
      <c r="K95" s="40">
        <v>15</v>
      </c>
      <c r="L95" s="40" t="s">
        <v>1539</v>
      </c>
      <c r="M95" s="40">
        <v>2729</v>
      </c>
      <c r="N95" s="40">
        <v>15.2</v>
      </c>
      <c r="O95" s="40">
        <v>759</v>
      </c>
      <c r="P95" s="40" t="s">
        <v>1674</v>
      </c>
      <c r="Q95" s="40">
        <v>3738</v>
      </c>
      <c r="R95" s="40">
        <v>13.7</v>
      </c>
      <c r="S95" s="40">
        <v>1406</v>
      </c>
      <c r="T95" s="40">
        <v>22.9</v>
      </c>
      <c r="U95" s="40">
        <v>1323</v>
      </c>
      <c r="V95" s="40">
        <v>23.4</v>
      </c>
      <c r="W95" s="40">
        <v>227</v>
      </c>
      <c r="X95" s="40" t="s">
        <v>1675</v>
      </c>
      <c r="Y95" s="40">
        <v>147</v>
      </c>
      <c r="Z95" s="40" t="s">
        <v>1676</v>
      </c>
      <c r="AA95" s="40">
        <v>259</v>
      </c>
      <c r="AB95" s="40" t="s">
        <v>1630</v>
      </c>
      <c r="AC95" s="40">
        <v>274</v>
      </c>
      <c r="AD95" s="40" t="s">
        <v>1546</v>
      </c>
      <c r="AE95" s="40">
        <v>3041</v>
      </c>
      <c r="AF95" s="40">
        <v>15.4</v>
      </c>
      <c r="AG95" s="40">
        <v>77948</v>
      </c>
      <c r="AH95" s="40">
        <v>2.9</v>
      </c>
    </row>
    <row r="96" spans="1:34">
      <c r="A96" s="40"/>
      <c r="B96" s="40" t="s">
        <v>0</v>
      </c>
      <c r="C96" s="40">
        <v>128</v>
      </c>
      <c r="D96" s="40"/>
      <c r="E96" s="40">
        <v>15319</v>
      </c>
      <c r="F96" s="40"/>
      <c r="G96" s="40">
        <v>2759</v>
      </c>
      <c r="H96" s="40"/>
      <c r="I96" s="40">
        <v>253096</v>
      </c>
      <c r="J96" s="40"/>
      <c r="K96" s="40">
        <v>152</v>
      </c>
      <c r="L96" s="40"/>
      <c r="M96" s="40">
        <v>3555</v>
      </c>
      <c r="N96" s="40"/>
      <c r="O96" s="40">
        <v>975</v>
      </c>
      <c r="P96" s="40"/>
      <c r="Q96" s="40">
        <v>3887</v>
      </c>
      <c r="R96" s="40"/>
      <c r="S96" s="40">
        <v>1817</v>
      </c>
      <c r="T96" s="40"/>
      <c r="U96" s="40">
        <v>1849</v>
      </c>
      <c r="V96" s="40"/>
      <c r="W96" s="40">
        <v>483</v>
      </c>
      <c r="X96" s="40"/>
      <c r="Y96" s="40">
        <v>223</v>
      </c>
      <c r="Z96" s="40"/>
      <c r="AA96" s="40">
        <v>304</v>
      </c>
      <c r="AB96" s="40"/>
      <c r="AC96" s="40">
        <v>365</v>
      </c>
      <c r="AD96" s="40"/>
      <c r="AE96" s="40">
        <v>3817</v>
      </c>
      <c r="AF96" s="40"/>
      <c r="AG96" s="40">
        <v>288728</v>
      </c>
      <c r="AH96" s="40"/>
    </row>
    <row r="97" spans="1:34">
      <c r="A97" s="40" t="s">
        <v>36</v>
      </c>
      <c r="B97" s="40" t="s">
        <v>1526</v>
      </c>
      <c r="C97" s="40">
        <v>139</v>
      </c>
      <c r="D97" s="40" t="s">
        <v>1541</v>
      </c>
      <c r="E97" s="40">
        <v>9504</v>
      </c>
      <c r="F97" s="40">
        <v>8</v>
      </c>
      <c r="G97" s="40">
        <v>391117</v>
      </c>
      <c r="H97" s="40">
        <v>1.2</v>
      </c>
      <c r="I97" s="40">
        <v>1924</v>
      </c>
      <c r="J97" s="40">
        <v>17.7</v>
      </c>
      <c r="K97" s="40">
        <v>31</v>
      </c>
      <c r="L97" s="40" t="s">
        <v>1539</v>
      </c>
      <c r="M97" s="40">
        <v>803</v>
      </c>
      <c r="N97" s="40">
        <v>27.2</v>
      </c>
      <c r="O97" s="40">
        <v>1090</v>
      </c>
      <c r="P97" s="40">
        <v>23.6</v>
      </c>
      <c r="Q97" s="40">
        <v>686</v>
      </c>
      <c r="R97" s="40" t="s">
        <v>1677</v>
      </c>
      <c r="S97" s="40">
        <v>1035</v>
      </c>
      <c r="T97" s="40">
        <v>24</v>
      </c>
      <c r="U97" s="40">
        <v>2255</v>
      </c>
      <c r="V97" s="40">
        <v>16.3</v>
      </c>
      <c r="W97" s="40">
        <v>388</v>
      </c>
      <c r="X97" s="40" t="s">
        <v>1584</v>
      </c>
      <c r="Y97" s="40">
        <v>291</v>
      </c>
      <c r="Z97" s="40" t="s">
        <v>1652</v>
      </c>
      <c r="AA97" s="40">
        <v>278</v>
      </c>
      <c r="AB97" s="40" t="s">
        <v>1678</v>
      </c>
      <c r="AC97" s="40">
        <v>62</v>
      </c>
      <c r="AD97" s="40" t="s">
        <v>1547</v>
      </c>
      <c r="AE97" s="40">
        <v>1814</v>
      </c>
      <c r="AF97" s="40">
        <v>18.100000000000001</v>
      </c>
      <c r="AG97" s="40">
        <v>411417</v>
      </c>
      <c r="AH97" s="40">
        <v>1.2</v>
      </c>
    </row>
    <row r="98" spans="1:34">
      <c r="A98" s="40"/>
      <c r="B98" s="40" t="s">
        <v>1528</v>
      </c>
      <c r="C98" s="40">
        <v>37</v>
      </c>
      <c r="D98" s="40" t="s">
        <v>1539</v>
      </c>
      <c r="E98" s="40">
        <v>4718</v>
      </c>
      <c r="F98" s="40">
        <v>11.6</v>
      </c>
      <c r="G98" s="40">
        <v>109024</v>
      </c>
      <c r="H98" s="40">
        <v>2.5</v>
      </c>
      <c r="I98" s="40">
        <v>8966</v>
      </c>
      <c r="J98" s="40">
        <v>8.4</v>
      </c>
      <c r="K98" s="40">
        <v>0</v>
      </c>
      <c r="L98" s="40" t="s">
        <v>1548</v>
      </c>
      <c r="M98" s="40">
        <v>3839</v>
      </c>
      <c r="N98" s="40">
        <v>13.5</v>
      </c>
      <c r="O98" s="40">
        <v>4016</v>
      </c>
      <c r="P98" s="40">
        <v>13.4</v>
      </c>
      <c r="Q98" s="40">
        <v>22491</v>
      </c>
      <c r="R98" s="40">
        <v>5.4</v>
      </c>
      <c r="S98" s="40">
        <v>6653</v>
      </c>
      <c r="T98" s="40">
        <v>10.3</v>
      </c>
      <c r="U98" s="40">
        <v>11146</v>
      </c>
      <c r="V98" s="40">
        <v>7.9</v>
      </c>
      <c r="W98" s="40">
        <v>1724</v>
      </c>
      <c r="X98" s="40">
        <v>20.2</v>
      </c>
      <c r="Y98" s="40">
        <v>748</v>
      </c>
      <c r="Z98" s="40" t="s">
        <v>1679</v>
      </c>
      <c r="AA98" s="40">
        <v>903</v>
      </c>
      <c r="AB98" s="40" t="s">
        <v>1680</v>
      </c>
      <c r="AC98" s="40">
        <v>1259</v>
      </c>
      <c r="AD98" s="40">
        <v>22.6</v>
      </c>
      <c r="AE98" s="40">
        <v>9595</v>
      </c>
      <c r="AF98" s="40">
        <v>8.6</v>
      </c>
      <c r="AG98" s="40">
        <v>185120</v>
      </c>
      <c r="AH98" s="40">
        <v>1.9</v>
      </c>
    </row>
    <row r="99" spans="1:34">
      <c r="A99" s="40"/>
      <c r="B99" s="40" t="s">
        <v>0</v>
      </c>
      <c r="C99" s="40">
        <v>176</v>
      </c>
      <c r="D99" s="40"/>
      <c r="E99" s="40">
        <v>14222</v>
      </c>
      <c r="F99" s="40"/>
      <c r="G99" s="40">
        <v>500141</v>
      </c>
      <c r="H99" s="40"/>
      <c r="I99" s="40">
        <v>10890</v>
      </c>
      <c r="J99" s="40"/>
      <c r="K99" s="40">
        <v>31</v>
      </c>
      <c r="L99" s="40"/>
      <c r="M99" s="40">
        <v>4642</v>
      </c>
      <c r="N99" s="40"/>
      <c r="O99" s="40">
        <v>5106</v>
      </c>
      <c r="P99" s="40"/>
      <c r="Q99" s="40">
        <v>23177</v>
      </c>
      <c r="R99" s="40"/>
      <c r="S99" s="40">
        <v>7688</v>
      </c>
      <c r="T99" s="40"/>
      <c r="U99" s="40">
        <v>13401</v>
      </c>
      <c r="V99" s="40"/>
      <c r="W99" s="40">
        <v>2112</v>
      </c>
      <c r="X99" s="40"/>
      <c r="Y99" s="40">
        <v>1039</v>
      </c>
      <c r="Z99" s="40"/>
      <c r="AA99" s="40">
        <v>1181</v>
      </c>
      <c r="AB99" s="40"/>
      <c r="AC99" s="40">
        <v>1321</v>
      </c>
      <c r="AD99" s="40"/>
      <c r="AE99" s="40">
        <v>11409</v>
      </c>
      <c r="AF99" s="40"/>
      <c r="AG99" s="40">
        <v>596537</v>
      </c>
      <c r="AH99" s="40"/>
    </row>
    <row r="100" spans="1:34">
      <c r="A100" s="40" t="s">
        <v>37</v>
      </c>
      <c r="B100" s="40" t="s">
        <v>1526</v>
      </c>
      <c r="C100" s="40">
        <v>31</v>
      </c>
      <c r="D100" s="40" t="s">
        <v>1539</v>
      </c>
      <c r="E100" s="40">
        <v>59261</v>
      </c>
      <c r="F100" s="40">
        <v>4.5</v>
      </c>
      <c r="G100" s="40">
        <v>149986</v>
      </c>
      <c r="H100" s="40">
        <v>2.8</v>
      </c>
      <c r="I100" s="40">
        <v>606</v>
      </c>
      <c r="J100" s="40" t="s">
        <v>1631</v>
      </c>
      <c r="K100" s="40">
        <v>34</v>
      </c>
      <c r="L100" s="40" t="s">
        <v>1539</v>
      </c>
      <c r="M100" s="40">
        <v>590</v>
      </c>
      <c r="N100" s="40" t="s">
        <v>1652</v>
      </c>
      <c r="O100" s="40">
        <v>346</v>
      </c>
      <c r="P100" s="40" t="s">
        <v>1681</v>
      </c>
      <c r="Q100" s="40">
        <v>281</v>
      </c>
      <c r="R100" s="40" t="s">
        <v>1541</v>
      </c>
      <c r="S100" s="40">
        <v>123</v>
      </c>
      <c r="T100" s="40" t="s">
        <v>1581</v>
      </c>
      <c r="U100" s="40">
        <v>419</v>
      </c>
      <c r="V100" s="40" t="s">
        <v>1561</v>
      </c>
      <c r="W100" s="40">
        <v>30</v>
      </c>
      <c r="X100" s="40" t="s">
        <v>1539</v>
      </c>
      <c r="Y100" s="40">
        <v>59</v>
      </c>
      <c r="Z100" s="40" t="s">
        <v>1539</v>
      </c>
      <c r="AA100" s="40">
        <v>69</v>
      </c>
      <c r="AB100" s="40" t="s">
        <v>1539</v>
      </c>
      <c r="AC100" s="40">
        <v>30</v>
      </c>
      <c r="AD100" s="40" t="s">
        <v>1539</v>
      </c>
      <c r="AE100" s="40">
        <v>366</v>
      </c>
      <c r="AF100" s="40" t="s">
        <v>1582</v>
      </c>
      <c r="AG100" s="40">
        <v>212231</v>
      </c>
      <c r="AH100" s="40">
        <v>2.4</v>
      </c>
    </row>
    <row r="101" spans="1:34">
      <c r="A101" s="40"/>
      <c r="B101" s="40" t="s">
        <v>1528</v>
      </c>
      <c r="C101" s="40">
        <v>33</v>
      </c>
      <c r="D101" s="40" t="s">
        <v>1539</v>
      </c>
      <c r="E101" s="40">
        <v>4678</v>
      </c>
      <c r="F101" s="40">
        <v>17.3</v>
      </c>
      <c r="G101" s="40">
        <v>28129</v>
      </c>
      <c r="H101" s="40">
        <v>7.1</v>
      </c>
      <c r="I101" s="40">
        <v>3120</v>
      </c>
      <c r="J101" s="40">
        <v>20.399999999999999</v>
      </c>
      <c r="K101" s="40">
        <v>0</v>
      </c>
      <c r="L101" s="40" t="s">
        <v>1548</v>
      </c>
      <c r="M101" s="40">
        <v>1716</v>
      </c>
      <c r="N101" s="40" t="s">
        <v>1682</v>
      </c>
      <c r="O101" s="40">
        <v>1516</v>
      </c>
      <c r="P101" s="40" t="s">
        <v>1683</v>
      </c>
      <c r="Q101" s="40">
        <v>11215</v>
      </c>
      <c r="R101" s="40">
        <v>11.3</v>
      </c>
      <c r="S101" s="40">
        <v>872</v>
      </c>
      <c r="T101" s="40" t="s">
        <v>1639</v>
      </c>
      <c r="U101" s="40">
        <v>920</v>
      </c>
      <c r="V101" s="40" t="s">
        <v>1684</v>
      </c>
      <c r="W101" s="40">
        <v>193</v>
      </c>
      <c r="X101" s="40" t="s">
        <v>1685</v>
      </c>
      <c r="Y101" s="40">
        <v>116</v>
      </c>
      <c r="Z101" s="40" t="s">
        <v>1539</v>
      </c>
      <c r="AA101" s="40">
        <v>239</v>
      </c>
      <c r="AB101" s="40" t="s">
        <v>1686</v>
      </c>
      <c r="AC101" s="40">
        <v>575</v>
      </c>
      <c r="AD101" s="40" t="s">
        <v>1610</v>
      </c>
      <c r="AE101" s="40">
        <v>1964</v>
      </c>
      <c r="AF101" s="40">
        <v>28.3</v>
      </c>
      <c r="AG101" s="40">
        <v>55284</v>
      </c>
      <c r="AH101" s="40">
        <v>5.0999999999999996</v>
      </c>
    </row>
    <row r="102" spans="1:34">
      <c r="A102" s="40"/>
      <c r="B102" s="40" t="s">
        <v>0</v>
      </c>
      <c r="C102" s="40">
        <v>64</v>
      </c>
      <c r="D102" s="40"/>
      <c r="E102" s="40">
        <v>63940</v>
      </c>
      <c r="F102" s="40"/>
      <c r="G102" s="40">
        <v>178114</v>
      </c>
      <c r="H102" s="40"/>
      <c r="I102" s="40">
        <v>3726</v>
      </c>
      <c r="J102" s="40"/>
      <c r="K102" s="40">
        <v>34</v>
      </c>
      <c r="L102" s="40"/>
      <c r="M102" s="40">
        <v>2306</v>
      </c>
      <c r="N102" s="40"/>
      <c r="O102" s="40">
        <v>1862</v>
      </c>
      <c r="P102" s="40"/>
      <c r="Q102" s="40">
        <v>11496</v>
      </c>
      <c r="R102" s="40"/>
      <c r="S102" s="40">
        <v>995</v>
      </c>
      <c r="T102" s="40"/>
      <c r="U102" s="40">
        <v>1338</v>
      </c>
      <c r="V102" s="40"/>
      <c r="W102" s="40">
        <v>223</v>
      </c>
      <c r="X102" s="40"/>
      <c r="Y102" s="40">
        <v>174</v>
      </c>
      <c r="Z102" s="40"/>
      <c r="AA102" s="40">
        <v>308</v>
      </c>
      <c r="AB102" s="40"/>
      <c r="AC102" s="40">
        <v>605</v>
      </c>
      <c r="AD102" s="40"/>
      <c r="AE102" s="40">
        <v>2330</v>
      </c>
      <c r="AF102" s="40"/>
      <c r="AG102" s="40">
        <v>267515</v>
      </c>
      <c r="AH102" s="40"/>
    </row>
    <row r="103" spans="1:34">
      <c r="A103" s="40" t="s">
        <v>38</v>
      </c>
      <c r="B103" s="40" t="s">
        <v>1526</v>
      </c>
      <c r="C103" s="40">
        <v>33</v>
      </c>
      <c r="D103" s="40" t="s">
        <v>1539</v>
      </c>
      <c r="E103" s="40">
        <v>1637</v>
      </c>
      <c r="F103" s="40">
        <v>19.399999999999999</v>
      </c>
      <c r="G103" s="40">
        <v>104492</v>
      </c>
      <c r="H103" s="40">
        <v>2.4</v>
      </c>
      <c r="I103" s="40">
        <v>765</v>
      </c>
      <c r="J103" s="40">
        <v>28.1</v>
      </c>
      <c r="K103" s="40">
        <v>50</v>
      </c>
      <c r="L103" s="40" t="s">
        <v>1539</v>
      </c>
      <c r="M103" s="40">
        <v>284</v>
      </c>
      <c r="N103" s="40" t="s">
        <v>1678</v>
      </c>
      <c r="O103" s="40">
        <v>234</v>
      </c>
      <c r="P103" s="40" t="s">
        <v>1687</v>
      </c>
      <c r="Q103" s="40">
        <v>274</v>
      </c>
      <c r="R103" s="40" t="s">
        <v>1678</v>
      </c>
      <c r="S103" s="40">
        <v>201</v>
      </c>
      <c r="T103" s="40" t="s">
        <v>1545</v>
      </c>
      <c r="U103" s="40">
        <v>142</v>
      </c>
      <c r="V103" s="40" t="s">
        <v>1541</v>
      </c>
      <c r="W103" s="40">
        <v>183</v>
      </c>
      <c r="X103" s="40" t="s">
        <v>1582</v>
      </c>
      <c r="Y103" s="40">
        <v>64</v>
      </c>
      <c r="Z103" s="40" t="s">
        <v>1581</v>
      </c>
      <c r="AA103" s="40">
        <v>146</v>
      </c>
      <c r="AB103" s="40" t="s">
        <v>1541</v>
      </c>
      <c r="AC103" s="40">
        <v>0</v>
      </c>
      <c r="AD103" s="40" t="s">
        <v>1548</v>
      </c>
      <c r="AE103" s="40">
        <v>376</v>
      </c>
      <c r="AF103" s="40" t="s">
        <v>1688</v>
      </c>
      <c r="AG103" s="40">
        <v>108882</v>
      </c>
      <c r="AH103" s="40">
        <v>2.2999999999999998</v>
      </c>
    </row>
    <row r="104" spans="1:34">
      <c r="A104" s="40"/>
      <c r="B104" s="40" t="s">
        <v>1528</v>
      </c>
      <c r="C104" s="40">
        <v>36</v>
      </c>
      <c r="D104" s="40" t="s">
        <v>1539</v>
      </c>
      <c r="E104" s="40">
        <v>526</v>
      </c>
      <c r="F104" s="40" t="s">
        <v>1578</v>
      </c>
      <c r="G104" s="40">
        <v>22190</v>
      </c>
      <c r="H104" s="40">
        <v>5.5</v>
      </c>
      <c r="I104" s="40">
        <v>2028</v>
      </c>
      <c r="J104" s="40">
        <v>18</v>
      </c>
      <c r="K104" s="40">
        <v>0</v>
      </c>
      <c r="L104" s="40" t="s">
        <v>1548</v>
      </c>
      <c r="M104" s="40">
        <v>392</v>
      </c>
      <c r="N104" s="40" t="s">
        <v>1689</v>
      </c>
      <c r="O104" s="40">
        <v>509</v>
      </c>
      <c r="P104" s="40" t="s">
        <v>1690</v>
      </c>
      <c r="Q104" s="40">
        <v>4925</v>
      </c>
      <c r="R104" s="40">
        <v>11.6</v>
      </c>
      <c r="S104" s="40">
        <v>896</v>
      </c>
      <c r="T104" s="40">
        <v>28</v>
      </c>
      <c r="U104" s="40">
        <v>568</v>
      </c>
      <c r="V104" s="40" t="s">
        <v>1634</v>
      </c>
      <c r="W104" s="40">
        <v>364</v>
      </c>
      <c r="X104" s="40" t="s">
        <v>1652</v>
      </c>
      <c r="Y104" s="40">
        <v>140</v>
      </c>
      <c r="Z104" s="40" t="s">
        <v>1691</v>
      </c>
      <c r="AA104" s="40">
        <v>191</v>
      </c>
      <c r="AB104" s="40" t="s">
        <v>1681</v>
      </c>
      <c r="AC104" s="40">
        <v>115</v>
      </c>
      <c r="AD104" s="40" t="s">
        <v>1562</v>
      </c>
      <c r="AE104" s="40">
        <v>1644</v>
      </c>
      <c r="AF104" s="40">
        <v>20.6</v>
      </c>
      <c r="AG104" s="40">
        <v>34525</v>
      </c>
      <c r="AH104" s="40">
        <v>4.4000000000000004</v>
      </c>
    </row>
    <row r="105" spans="1:34">
      <c r="A105" s="40"/>
      <c r="B105" s="40" t="s">
        <v>0</v>
      </c>
      <c r="C105" s="40">
        <v>69</v>
      </c>
      <c r="D105" s="40"/>
      <c r="E105" s="40">
        <v>2163</v>
      </c>
      <c r="F105" s="40"/>
      <c r="G105" s="40">
        <v>126682</v>
      </c>
      <c r="H105" s="40"/>
      <c r="I105" s="40">
        <v>2793</v>
      </c>
      <c r="J105" s="40"/>
      <c r="K105" s="40">
        <v>50</v>
      </c>
      <c r="L105" s="40"/>
      <c r="M105" s="40">
        <v>676</v>
      </c>
      <c r="N105" s="40"/>
      <c r="O105" s="40">
        <v>744</v>
      </c>
      <c r="P105" s="40"/>
      <c r="Q105" s="40">
        <v>5199</v>
      </c>
      <c r="R105" s="40"/>
      <c r="S105" s="40">
        <v>1097</v>
      </c>
      <c r="T105" s="40"/>
      <c r="U105" s="40">
        <v>710</v>
      </c>
      <c r="V105" s="40"/>
      <c r="W105" s="40">
        <v>547</v>
      </c>
      <c r="X105" s="40"/>
      <c r="Y105" s="40">
        <v>204</v>
      </c>
      <c r="Z105" s="40"/>
      <c r="AA105" s="40">
        <v>337</v>
      </c>
      <c r="AB105" s="40"/>
      <c r="AC105" s="40">
        <v>115</v>
      </c>
      <c r="AD105" s="40"/>
      <c r="AE105" s="40">
        <v>2020</v>
      </c>
      <c r="AF105" s="40"/>
      <c r="AG105" s="40">
        <v>143407</v>
      </c>
      <c r="AH105" s="40"/>
    </row>
    <row r="106" spans="1:34">
      <c r="A106" s="40" t="s">
        <v>39</v>
      </c>
      <c r="B106" s="40" t="s">
        <v>1526</v>
      </c>
      <c r="C106" s="40">
        <v>14</v>
      </c>
      <c r="D106" s="40" t="s">
        <v>1539</v>
      </c>
      <c r="E106" s="40">
        <v>3522</v>
      </c>
      <c r="F106" s="40">
        <v>13</v>
      </c>
      <c r="G106" s="40">
        <v>209727</v>
      </c>
      <c r="H106" s="40">
        <v>1.7</v>
      </c>
      <c r="I106" s="40">
        <v>1845</v>
      </c>
      <c r="J106" s="40">
        <v>17.899999999999999</v>
      </c>
      <c r="K106" s="40">
        <v>17</v>
      </c>
      <c r="L106" s="40" t="s">
        <v>1539</v>
      </c>
      <c r="M106" s="40">
        <v>328</v>
      </c>
      <c r="N106" s="40" t="s">
        <v>1692</v>
      </c>
      <c r="O106" s="40">
        <v>646</v>
      </c>
      <c r="P106" s="40" t="s">
        <v>1632</v>
      </c>
      <c r="Q106" s="40">
        <v>1357</v>
      </c>
      <c r="R106" s="40">
        <v>21</v>
      </c>
      <c r="S106" s="40">
        <v>1852</v>
      </c>
      <c r="T106" s="40">
        <v>17.899999999999999</v>
      </c>
      <c r="U106" s="40">
        <v>2129</v>
      </c>
      <c r="V106" s="40">
        <v>17</v>
      </c>
      <c r="W106" s="40">
        <v>361</v>
      </c>
      <c r="X106" s="40" t="s">
        <v>1542</v>
      </c>
      <c r="Y106" s="40">
        <v>64</v>
      </c>
      <c r="Z106" s="40" t="s">
        <v>1581</v>
      </c>
      <c r="AA106" s="40">
        <v>613</v>
      </c>
      <c r="AB106" s="40" t="s">
        <v>1693</v>
      </c>
      <c r="AC106" s="40">
        <v>0</v>
      </c>
      <c r="AD106" s="40" t="s">
        <v>1548</v>
      </c>
      <c r="AE106" s="40">
        <v>1991</v>
      </c>
      <c r="AF106" s="40">
        <v>17.399999999999999</v>
      </c>
      <c r="AG106" s="40">
        <v>224466</v>
      </c>
      <c r="AH106" s="40">
        <v>1.6</v>
      </c>
    </row>
    <row r="107" spans="1:34">
      <c r="A107" s="40"/>
      <c r="B107" s="40" t="s">
        <v>1528</v>
      </c>
      <c r="C107" s="40">
        <v>95</v>
      </c>
      <c r="D107" s="40" t="s">
        <v>1694</v>
      </c>
      <c r="E107" s="40">
        <v>2705</v>
      </c>
      <c r="F107" s="40">
        <v>16.399999999999999</v>
      </c>
      <c r="G107" s="40">
        <v>75365</v>
      </c>
      <c r="H107" s="40">
        <v>3.1</v>
      </c>
      <c r="I107" s="40">
        <v>6751</v>
      </c>
      <c r="J107" s="40">
        <v>10</v>
      </c>
      <c r="K107" s="40">
        <v>0</v>
      </c>
      <c r="L107" s="40" t="s">
        <v>1548</v>
      </c>
      <c r="M107" s="40">
        <v>1072</v>
      </c>
      <c r="N107" s="40">
        <v>26.5</v>
      </c>
      <c r="O107" s="40">
        <v>1911</v>
      </c>
      <c r="P107" s="40">
        <v>20.5</v>
      </c>
      <c r="Q107" s="40">
        <v>13942</v>
      </c>
      <c r="R107" s="40">
        <v>7.2</v>
      </c>
      <c r="S107" s="40">
        <v>7836</v>
      </c>
      <c r="T107" s="40">
        <v>9.9</v>
      </c>
      <c r="U107" s="40">
        <v>8043</v>
      </c>
      <c r="V107" s="40">
        <v>9.8000000000000007</v>
      </c>
      <c r="W107" s="40">
        <v>819</v>
      </c>
      <c r="X107" s="40" t="s">
        <v>1695</v>
      </c>
      <c r="Y107" s="40">
        <v>97</v>
      </c>
      <c r="Z107" s="40" t="s">
        <v>1654</v>
      </c>
      <c r="AA107" s="40">
        <v>1266</v>
      </c>
      <c r="AB107" s="40">
        <v>24.8</v>
      </c>
      <c r="AC107" s="40">
        <v>670</v>
      </c>
      <c r="AD107" s="40" t="s">
        <v>1657</v>
      </c>
      <c r="AE107" s="40">
        <v>7912</v>
      </c>
      <c r="AF107" s="40">
        <v>10</v>
      </c>
      <c r="AG107" s="40">
        <v>128484</v>
      </c>
      <c r="AH107" s="40">
        <v>2.4</v>
      </c>
    </row>
    <row r="108" spans="1:34">
      <c r="A108" s="40"/>
      <c r="B108" s="40" t="s">
        <v>0</v>
      </c>
      <c r="C108" s="40">
        <v>109</v>
      </c>
      <c r="D108" s="40"/>
      <c r="E108" s="40">
        <v>6227</v>
      </c>
      <c r="F108" s="40"/>
      <c r="G108" s="40">
        <v>285092</v>
      </c>
      <c r="H108" s="40"/>
      <c r="I108" s="40">
        <v>8596</v>
      </c>
      <c r="J108" s="40"/>
      <c r="K108" s="40">
        <v>17</v>
      </c>
      <c r="L108" s="40"/>
      <c r="M108" s="40">
        <v>1400</v>
      </c>
      <c r="N108" s="40"/>
      <c r="O108" s="40">
        <v>2557</v>
      </c>
      <c r="P108" s="40"/>
      <c r="Q108" s="40">
        <v>15299</v>
      </c>
      <c r="R108" s="40"/>
      <c r="S108" s="40">
        <v>9688</v>
      </c>
      <c r="T108" s="40"/>
      <c r="U108" s="40">
        <v>10172</v>
      </c>
      <c r="V108" s="40"/>
      <c r="W108" s="40">
        <v>1181</v>
      </c>
      <c r="X108" s="40"/>
      <c r="Y108" s="40">
        <v>161</v>
      </c>
      <c r="Z108" s="40"/>
      <c r="AA108" s="40">
        <v>1878</v>
      </c>
      <c r="AB108" s="40"/>
      <c r="AC108" s="40">
        <v>670</v>
      </c>
      <c r="AD108" s="40"/>
      <c r="AE108" s="40">
        <v>9903</v>
      </c>
      <c r="AF108" s="40"/>
      <c r="AG108" s="40">
        <v>352950</v>
      </c>
      <c r="AH108" s="40"/>
    </row>
    <row r="109" spans="1:34">
      <c r="A109" s="40" t="s">
        <v>40</v>
      </c>
      <c r="B109" s="40" t="s">
        <v>1526</v>
      </c>
      <c r="C109" s="40">
        <v>16</v>
      </c>
      <c r="D109" s="40" t="s">
        <v>1539</v>
      </c>
      <c r="E109" s="40">
        <v>1547</v>
      </c>
      <c r="F109" s="40">
        <v>20.399999999999999</v>
      </c>
      <c r="G109" s="40">
        <v>48747</v>
      </c>
      <c r="H109" s="40">
        <v>3.5</v>
      </c>
      <c r="I109" s="40">
        <v>141</v>
      </c>
      <c r="J109" s="40" t="s">
        <v>1620</v>
      </c>
      <c r="K109" s="40">
        <v>17</v>
      </c>
      <c r="L109" s="40" t="s">
        <v>1539</v>
      </c>
      <c r="M109" s="40">
        <v>46</v>
      </c>
      <c r="N109" s="40" t="s">
        <v>1539</v>
      </c>
      <c r="O109" s="40">
        <v>118</v>
      </c>
      <c r="P109" s="40" t="s">
        <v>1696</v>
      </c>
      <c r="Q109" s="40">
        <v>0</v>
      </c>
      <c r="R109" s="40" t="s">
        <v>1548</v>
      </c>
      <c r="S109" s="40">
        <v>61</v>
      </c>
      <c r="T109" s="40" t="s">
        <v>1581</v>
      </c>
      <c r="U109" s="40">
        <v>15</v>
      </c>
      <c r="V109" s="40" t="s">
        <v>1539</v>
      </c>
      <c r="W109" s="40">
        <v>0</v>
      </c>
      <c r="X109" s="40" t="s">
        <v>1548</v>
      </c>
      <c r="Y109" s="40">
        <v>0</v>
      </c>
      <c r="Z109" s="40" t="s">
        <v>1548</v>
      </c>
      <c r="AA109" s="40">
        <v>17</v>
      </c>
      <c r="AB109" s="40" t="s">
        <v>1539</v>
      </c>
      <c r="AC109" s="40">
        <v>0</v>
      </c>
      <c r="AD109" s="40" t="s">
        <v>1548</v>
      </c>
      <c r="AE109" s="40">
        <v>131</v>
      </c>
      <c r="AF109" s="40" t="s">
        <v>1697</v>
      </c>
      <c r="AG109" s="40">
        <v>50857</v>
      </c>
      <c r="AH109" s="40">
        <v>3.5</v>
      </c>
    </row>
    <row r="110" spans="1:34">
      <c r="A110" s="40"/>
      <c r="B110" s="40" t="s">
        <v>1528</v>
      </c>
      <c r="C110" s="40">
        <v>0</v>
      </c>
      <c r="D110" s="40" t="s">
        <v>1548</v>
      </c>
      <c r="E110" s="40">
        <v>221</v>
      </c>
      <c r="F110" s="40" t="s">
        <v>1698</v>
      </c>
      <c r="G110" s="40">
        <v>4831</v>
      </c>
      <c r="H110" s="40">
        <v>12.4</v>
      </c>
      <c r="I110" s="40">
        <v>473</v>
      </c>
      <c r="J110" s="40" t="s">
        <v>1699</v>
      </c>
      <c r="K110" s="40">
        <v>0</v>
      </c>
      <c r="L110" s="40" t="s">
        <v>1548</v>
      </c>
      <c r="M110" s="40">
        <v>95</v>
      </c>
      <c r="N110" s="40" t="s">
        <v>1654</v>
      </c>
      <c r="O110" s="40">
        <v>269</v>
      </c>
      <c r="P110" s="40" t="s">
        <v>1675</v>
      </c>
      <c r="Q110" s="40">
        <v>715</v>
      </c>
      <c r="R110" s="40" t="s">
        <v>1550</v>
      </c>
      <c r="S110" s="40">
        <v>541</v>
      </c>
      <c r="T110" s="40" t="s">
        <v>1667</v>
      </c>
      <c r="U110" s="40">
        <v>16</v>
      </c>
      <c r="V110" s="40" t="s">
        <v>1539</v>
      </c>
      <c r="W110" s="40">
        <v>80</v>
      </c>
      <c r="X110" s="40" t="s">
        <v>1700</v>
      </c>
      <c r="Y110" s="40">
        <v>17</v>
      </c>
      <c r="Z110" s="40" t="s">
        <v>1539</v>
      </c>
      <c r="AA110" s="40">
        <v>52</v>
      </c>
      <c r="AB110" s="40" t="s">
        <v>1539</v>
      </c>
      <c r="AC110" s="40">
        <v>15</v>
      </c>
      <c r="AD110" s="40" t="s">
        <v>1539</v>
      </c>
      <c r="AE110" s="40">
        <v>276</v>
      </c>
      <c r="AF110" s="40" t="s">
        <v>1646</v>
      </c>
      <c r="AG110" s="40">
        <v>7600</v>
      </c>
      <c r="AH110" s="40">
        <v>9.8000000000000007</v>
      </c>
    </row>
    <row r="111" spans="1:34">
      <c r="A111" s="40"/>
      <c r="B111" s="40" t="s">
        <v>0</v>
      </c>
      <c r="C111" s="40">
        <v>16</v>
      </c>
      <c r="D111" s="40"/>
      <c r="E111" s="40">
        <v>1768</v>
      </c>
      <c r="F111" s="40"/>
      <c r="G111" s="40">
        <v>53578</v>
      </c>
      <c r="H111" s="40"/>
      <c r="I111" s="40">
        <v>614</v>
      </c>
      <c r="J111" s="40"/>
      <c r="K111" s="40">
        <v>17</v>
      </c>
      <c r="L111" s="40"/>
      <c r="M111" s="40">
        <v>140</v>
      </c>
      <c r="N111" s="40"/>
      <c r="O111" s="40">
        <v>386</v>
      </c>
      <c r="P111" s="40"/>
      <c r="Q111" s="40">
        <v>715</v>
      </c>
      <c r="R111" s="40"/>
      <c r="S111" s="40">
        <v>603</v>
      </c>
      <c r="T111" s="40"/>
      <c r="U111" s="40">
        <v>31</v>
      </c>
      <c r="V111" s="40"/>
      <c r="W111" s="40">
        <v>80</v>
      </c>
      <c r="X111" s="40"/>
      <c r="Y111" s="40">
        <v>17</v>
      </c>
      <c r="Z111" s="40"/>
      <c r="AA111" s="40">
        <v>69</v>
      </c>
      <c r="AB111" s="40"/>
      <c r="AC111" s="40">
        <v>15</v>
      </c>
      <c r="AD111" s="40"/>
      <c r="AE111" s="40">
        <v>407</v>
      </c>
      <c r="AF111" s="40"/>
      <c r="AG111" s="40">
        <v>58457</v>
      </c>
      <c r="AH111" s="40"/>
    </row>
  </sheetData>
  <conditionalFormatting sqref="C31:AH111 C7:AH27">
    <cfRule type="containsText" dxfId="0" priority="1" operator="containsText" text="* ">
      <formula>NOT(ISERROR(SEARCH("* ",C7)))</formula>
    </cfRule>
  </conditionalFormatting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40"/>
  <sheetViews>
    <sheetView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M3" sqref="M3:N3"/>
    </sheetView>
  </sheetViews>
  <sheetFormatPr baseColWidth="10" defaultRowHeight="14.25"/>
  <cols>
    <col min="1" max="1" width="8.875" style="4" customWidth="1"/>
    <col min="2" max="2" width="20.375" style="4" bestFit="1" customWidth="1"/>
    <col min="3" max="3" width="8.75" style="4" customWidth="1"/>
    <col min="4" max="4" width="8.75" style="5" customWidth="1"/>
    <col min="5" max="5" width="8.75" style="7" customWidth="1"/>
    <col min="6" max="16" width="8.75" style="5" customWidth="1"/>
    <col min="17" max="17" width="1.25" style="4" customWidth="1"/>
    <col min="18" max="16384" width="11" style="4"/>
  </cols>
  <sheetData>
    <row r="1" spans="1:16" s="1" customFormat="1" ht="15">
      <c r="A1" s="10" t="s">
        <v>45</v>
      </c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3" t="s">
        <v>13</v>
      </c>
    </row>
    <row r="2" spans="1:16">
      <c r="E2" s="5"/>
    </row>
    <row r="3" spans="1:16" ht="14.25" customHeight="1">
      <c r="A3" s="13"/>
      <c r="B3" s="14"/>
      <c r="C3" s="97" t="s">
        <v>44</v>
      </c>
      <c r="D3" s="99"/>
      <c r="E3" s="95" t="s">
        <v>3</v>
      </c>
      <c r="F3" s="96"/>
      <c r="G3" s="95" t="s">
        <v>4</v>
      </c>
      <c r="H3" s="96"/>
      <c r="I3" s="95" t="s">
        <v>5</v>
      </c>
      <c r="J3" s="96"/>
      <c r="K3" s="95" t="s">
        <v>6</v>
      </c>
      <c r="L3" s="96"/>
      <c r="M3" s="95" t="s">
        <v>12</v>
      </c>
      <c r="N3" s="96"/>
      <c r="O3" s="97" t="s">
        <v>84</v>
      </c>
      <c r="P3" s="96"/>
    </row>
    <row r="4" spans="1:16" ht="40.5" customHeight="1">
      <c r="A4" s="15"/>
      <c r="B4" s="16"/>
      <c r="C4" s="6" t="s">
        <v>1</v>
      </c>
      <c r="D4" s="6" t="s">
        <v>2</v>
      </c>
      <c r="E4" s="6" t="s">
        <v>1</v>
      </c>
      <c r="F4" s="6" t="s">
        <v>2</v>
      </c>
      <c r="G4" s="6" t="s">
        <v>1</v>
      </c>
      <c r="H4" s="6" t="s">
        <v>2</v>
      </c>
      <c r="I4" s="6" t="s">
        <v>1</v>
      </c>
      <c r="J4" s="6" t="s">
        <v>2</v>
      </c>
      <c r="K4" s="6" t="s">
        <v>1</v>
      </c>
      <c r="L4" s="6" t="s">
        <v>2</v>
      </c>
      <c r="M4" s="6" t="s">
        <v>1</v>
      </c>
      <c r="N4" s="6" t="s">
        <v>2</v>
      </c>
      <c r="O4" s="6" t="s">
        <v>1</v>
      </c>
      <c r="P4" s="6" t="s">
        <v>2</v>
      </c>
    </row>
    <row r="5" spans="1:16" ht="15">
      <c r="A5" s="98" t="s">
        <v>14</v>
      </c>
      <c r="B5" s="12" t="s">
        <v>0</v>
      </c>
      <c r="C5" s="30">
        <v>6662333</v>
      </c>
      <c r="D5" s="31">
        <v>0</v>
      </c>
      <c r="E5" s="30">
        <v>4320775</v>
      </c>
      <c r="F5" s="31">
        <v>3.0000000000000001E-3</v>
      </c>
      <c r="G5" s="30">
        <v>1504275</v>
      </c>
      <c r="H5" s="31">
        <v>5.0000000000000001E-3</v>
      </c>
      <c r="I5" s="30">
        <v>555586</v>
      </c>
      <c r="J5" s="31">
        <v>0.01</v>
      </c>
      <c r="K5" s="30">
        <v>36622</v>
      </c>
      <c r="L5" s="31">
        <v>5.1999999999999998E-2</v>
      </c>
      <c r="M5" s="30">
        <v>304044</v>
      </c>
      <c r="N5" s="31">
        <v>1.7999999999999999E-2</v>
      </c>
      <c r="O5" s="30">
        <v>1091000</v>
      </c>
      <c r="P5" s="31">
        <v>8.9999999999999993E-3</v>
      </c>
    </row>
    <row r="6" spans="1:16" ht="15">
      <c r="A6" s="98"/>
      <c r="B6" s="11" t="s">
        <v>15</v>
      </c>
      <c r="C6" s="32">
        <v>1173920</v>
      </c>
      <c r="D6" s="33">
        <v>1E-3</v>
      </c>
      <c r="E6" s="32">
        <v>984729</v>
      </c>
      <c r="F6" s="33">
        <v>6.0000000000000001E-3</v>
      </c>
      <c r="G6" s="32">
        <v>37661</v>
      </c>
      <c r="H6" s="33">
        <v>5.6000000000000001E-2</v>
      </c>
      <c r="I6" s="32">
        <v>68294</v>
      </c>
      <c r="J6" s="33">
        <v>4.1000000000000002E-2</v>
      </c>
      <c r="K6" s="32">
        <v>3735</v>
      </c>
      <c r="L6" s="33">
        <v>0.17599999999999999</v>
      </c>
      <c r="M6" s="32">
        <v>74835</v>
      </c>
      <c r="N6" s="33">
        <v>0.04</v>
      </c>
      <c r="O6" s="32">
        <v>226009</v>
      </c>
      <c r="P6" s="33">
        <v>2.1999999999999999E-2</v>
      </c>
    </row>
    <row r="7" spans="1:16" ht="15">
      <c r="A7" s="98"/>
      <c r="B7" s="11" t="s">
        <v>16</v>
      </c>
      <c r="C7" s="32">
        <v>835001</v>
      </c>
      <c r="D7" s="33">
        <v>1E-3</v>
      </c>
      <c r="E7" s="32">
        <v>710995</v>
      </c>
      <c r="F7" s="33">
        <v>6.0000000000000001E-3</v>
      </c>
      <c r="G7" s="32">
        <v>88654</v>
      </c>
      <c r="H7" s="33">
        <v>2.8000000000000001E-2</v>
      </c>
      <c r="I7" s="32">
        <v>24234</v>
      </c>
      <c r="J7" s="33">
        <v>6.8000000000000005E-2</v>
      </c>
      <c r="K7" s="32" t="s">
        <v>120</v>
      </c>
      <c r="L7" s="33" t="s">
        <v>121</v>
      </c>
      <c r="M7" s="32">
        <v>24844</v>
      </c>
      <c r="N7" s="33">
        <v>7.0000000000000007E-2</v>
      </c>
      <c r="O7" s="32">
        <v>92252</v>
      </c>
      <c r="P7" s="33">
        <v>3.5000000000000003E-2</v>
      </c>
    </row>
    <row r="8" spans="1:16" ht="15">
      <c r="A8" s="98"/>
      <c r="B8" s="11" t="s">
        <v>17</v>
      </c>
      <c r="C8" s="32">
        <v>319481</v>
      </c>
      <c r="D8" s="33">
        <v>2E-3</v>
      </c>
      <c r="E8" s="32">
        <v>288748</v>
      </c>
      <c r="F8" s="33">
        <v>6.0000000000000001E-3</v>
      </c>
      <c r="G8" s="32">
        <v>5412</v>
      </c>
      <c r="H8" s="33">
        <v>0.104</v>
      </c>
      <c r="I8" s="32">
        <v>8877</v>
      </c>
      <c r="J8" s="33">
        <v>8.1000000000000003E-2</v>
      </c>
      <c r="K8" s="32" t="s">
        <v>122</v>
      </c>
      <c r="L8" s="33" t="s">
        <v>123</v>
      </c>
      <c r="M8" s="32">
        <v>9396</v>
      </c>
      <c r="N8" s="33">
        <v>0.08</v>
      </c>
      <c r="O8" s="32">
        <v>44689</v>
      </c>
      <c r="P8" s="33">
        <v>3.5999999999999997E-2</v>
      </c>
    </row>
    <row r="9" spans="1:16" ht="15">
      <c r="A9" s="98"/>
      <c r="B9" s="11" t="s">
        <v>18</v>
      </c>
      <c r="C9" s="32">
        <v>29490</v>
      </c>
      <c r="D9" s="33">
        <v>0.01</v>
      </c>
      <c r="E9" s="32">
        <v>27737</v>
      </c>
      <c r="F9" s="33">
        <v>2.4E-2</v>
      </c>
      <c r="G9" s="32" t="s">
        <v>98</v>
      </c>
      <c r="H9" s="33" t="s">
        <v>99</v>
      </c>
      <c r="I9" s="32" t="s">
        <v>112</v>
      </c>
      <c r="J9" s="33" t="s">
        <v>113</v>
      </c>
      <c r="K9" s="32" t="s">
        <v>110</v>
      </c>
      <c r="L9" s="33" t="s">
        <v>111</v>
      </c>
      <c r="M9" s="32" t="s">
        <v>146</v>
      </c>
      <c r="N9" s="33" t="s">
        <v>147</v>
      </c>
      <c r="O9" s="32">
        <v>2480</v>
      </c>
      <c r="P9" s="33">
        <v>0.23200000000000001</v>
      </c>
    </row>
    <row r="10" spans="1:16" ht="15">
      <c r="A10" s="98"/>
      <c r="B10" s="11" t="s">
        <v>19</v>
      </c>
      <c r="C10" s="32">
        <v>124783</v>
      </c>
      <c r="D10" s="33">
        <v>4.0000000000000001E-3</v>
      </c>
      <c r="E10" s="32">
        <v>111813</v>
      </c>
      <c r="F10" s="33">
        <v>1.4999999999999999E-2</v>
      </c>
      <c r="G10" s="32">
        <v>2553</v>
      </c>
      <c r="H10" s="33">
        <v>0.214</v>
      </c>
      <c r="I10" s="32">
        <v>3518</v>
      </c>
      <c r="J10" s="33">
        <v>0.183</v>
      </c>
      <c r="K10" s="32" t="s">
        <v>124</v>
      </c>
      <c r="L10" s="33" t="s">
        <v>125</v>
      </c>
      <c r="M10" s="32">
        <v>4739</v>
      </c>
      <c r="N10" s="33">
        <v>0.156</v>
      </c>
      <c r="O10" s="32">
        <v>16136</v>
      </c>
      <c r="P10" s="33">
        <v>8.3000000000000004E-2</v>
      </c>
    </row>
    <row r="11" spans="1:16" ht="15">
      <c r="A11" s="98"/>
      <c r="B11" s="11" t="s">
        <v>20</v>
      </c>
      <c r="C11" s="32">
        <v>29887</v>
      </c>
      <c r="D11" s="33">
        <v>8.9999999999999993E-3</v>
      </c>
      <c r="E11" s="32">
        <v>27662</v>
      </c>
      <c r="F11" s="33">
        <v>2.7E-2</v>
      </c>
      <c r="G11" s="32" t="s">
        <v>100</v>
      </c>
      <c r="H11" s="33" t="s">
        <v>101</v>
      </c>
      <c r="I11" s="32" t="s">
        <v>114</v>
      </c>
      <c r="J11" s="33" t="s">
        <v>115</v>
      </c>
      <c r="K11" s="32" t="s">
        <v>110</v>
      </c>
      <c r="L11" s="33" t="s">
        <v>111</v>
      </c>
      <c r="M11" s="32" t="s">
        <v>148</v>
      </c>
      <c r="N11" s="33" t="s">
        <v>149</v>
      </c>
      <c r="O11" s="32">
        <v>2999</v>
      </c>
      <c r="P11" s="33">
        <v>0.19400000000000001</v>
      </c>
    </row>
    <row r="12" spans="1:16" ht="15">
      <c r="A12" s="98"/>
      <c r="B12" s="11" t="s">
        <v>21</v>
      </c>
      <c r="C12" s="32">
        <v>35263</v>
      </c>
      <c r="D12" s="33">
        <v>8.0000000000000002E-3</v>
      </c>
      <c r="E12" s="32">
        <v>32767</v>
      </c>
      <c r="F12" s="33">
        <v>2.1999999999999999E-2</v>
      </c>
      <c r="G12" s="32" t="s">
        <v>102</v>
      </c>
      <c r="H12" s="33" t="s">
        <v>103</v>
      </c>
      <c r="I12" s="32" t="s">
        <v>116</v>
      </c>
      <c r="J12" s="33" t="s">
        <v>117</v>
      </c>
      <c r="K12" s="32" t="s">
        <v>110</v>
      </c>
      <c r="L12" s="33" t="s">
        <v>111</v>
      </c>
      <c r="M12" s="32" t="s">
        <v>150</v>
      </c>
      <c r="N12" s="33" t="s">
        <v>151</v>
      </c>
      <c r="O12" s="32">
        <v>2699</v>
      </c>
      <c r="P12" s="33">
        <v>0.21099999999999999</v>
      </c>
    </row>
    <row r="13" spans="1:16" ht="15">
      <c r="A13" s="98"/>
      <c r="B13" s="11" t="s">
        <v>22</v>
      </c>
      <c r="C13" s="32">
        <v>33078</v>
      </c>
      <c r="D13" s="33">
        <v>8.9999999999999993E-3</v>
      </c>
      <c r="E13" s="32">
        <v>28875</v>
      </c>
      <c r="F13" s="33">
        <v>3.1E-2</v>
      </c>
      <c r="G13" s="32" t="s">
        <v>104</v>
      </c>
      <c r="H13" s="33" t="s">
        <v>105</v>
      </c>
      <c r="I13" s="32">
        <v>2083</v>
      </c>
      <c r="J13" s="33">
        <v>0.22800000000000001</v>
      </c>
      <c r="K13" s="32" t="s">
        <v>110</v>
      </c>
      <c r="L13" s="33" t="s">
        <v>111</v>
      </c>
      <c r="M13" s="32" t="s">
        <v>152</v>
      </c>
      <c r="N13" s="33" t="s">
        <v>153</v>
      </c>
      <c r="O13" s="32">
        <v>5248</v>
      </c>
      <c r="P13" s="33">
        <v>0.14399999999999999</v>
      </c>
    </row>
    <row r="14" spans="1:16" ht="15">
      <c r="A14" s="98"/>
      <c r="B14" s="11" t="s">
        <v>23</v>
      </c>
      <c r="C14" s="32">
        <v>96759</v>
      </c>
      <c r="D14" s="33">
        <v>5.0000000000000001E-3</v>
      </c>
      <c r="E14" s="32">
        <v>81944</v>
      </c>
      <c r="F14" s="33">
        <v>1.4E-2</v>
      </c>
      <c r="G14" s="32">
        <v>2569</v>
      </c>
      <c r="H14" s="33">
        <v>0.14799999999999999</v>
      </c>
      <c r="I14" s="32">
        <v>4277</v>
      </c>
      <c r="J14" s="33">
        <v>0.115</v>
      </c>
      <c r="K14" s="32" t="s">
        <v>126</v>
      </c>
      <c r="L14" s="33" t="s">
        <v>127</v>
      </c>
      <c r="M14" s="32">
        <v>8151</v>
      </c>
      <c r="N14" s="33">
        <v>8.3000000000000004E-2</v>
      </c>
      <c r="O14" s="32">
        <v>16221</v>
      </c>
      <c r="P14" s="33">
        <v>5.8000000000000003E-2</v>
      </c>
    </row>
    <row r="15" spans="1:16" ht="15">
      <c r="A15" s="98"/>
      <c r="B15" s="11" t="s">
        <v>24</v>
      </c>
      <c r="C15" s="32">
        <v>234964</v>
      </c>
      <c r="D15" s="33">
        <v>3.0000000000000001E-3</v>
      </c>
      <c r="E15" s="32">
        <v>67597</v>
      </c>
      <c r="F15" s="33">
        <v>3.5999999999999997E-2</v>
      </c>
      <c r="G15" s="32">
        <v>161055</v>
      </c>
      <c r="H15" s="33">
        <v>1.7999999999999999E-2</v>
      </c>
      <c r="I15" s="32">
        <v>5932</v>
      </c>
      <c r="J15" s="33">
        <v>0.14099999999999999</v>
      </c>
      <c r="K15" s="32" t="s">
        <v>110</v>
      </c>
      <c r="L15" s="33" t="s">
        <v>111</v>
      </c>
      <c r="M15" s="32">
        <v>5957</v>
      </c>
      <c r="N15" s="33">
        <v>0.14199999999999999</v>
      </c>
      <c r="O15" s="32">
        <v>37151</v>
      </c>
      <c r="P15" s="33">
        <v>5.5E-2</v>
      </c>
    </row>
    <row r="16" spans="1:16" ht="15">
      <c r="A16" s="98"/>
      <c r="B16" s="11" t="s">
        <v>25</v>
      </c>
      <c r="C16" s="32">
        <v>218612</v>
      </c>
      <c r="D16" s="33">
        <v>4.0000000000000001E-3</v>
      </c>
      <c r="E16" s="32">
        <v>196483</v>
      </c>
      <c r="F16" s="33">
        <v>1.0999999999999999E-2</v>
      </c>
      <c r="G16" s="32">
        <v>5717</v>
      </c>
      <c r="H16" s="33">
        <v>0.14199999999999999</v>
      </c>
      <c r="I16" s="32">
        <v>9674</v>
      </c>
      <c r="J16" s="33">
        <v>0.11</v>
      </c>
      <c r="K16" s="32" t="s">
        <v>128</v>
      </c>
      <c r="L16" s="33" t="s">
        <v>129</v>
      </c>
      <c r="M16" s="32">
        <v>5518</v>
      </c>
      <c r="N16" s="33">
        <v>0.14899999999999999</v>
      </c>
      <c r="O16" s="32">
        <v>29002</v>
      </c>
      <c r="P16" s="33">
        <v>6.5000000000000002E-2</v>
      </c>
    </row>
    <row r="17" spans="1:16" ht="15">
      <c r="A17" s="98"/>
      <c r="B17" s="11" t="s">
        <v>26</v>
      </c>
      <c r="C17" s="32">
        <v>159333</v>
      </c>
      <c r="D17" s="33">
        <v>5.0000000000000001E-3</v>
      </c>
      <c r="E17" s="32">
        <v>127714</v>
      </c>
      <c r="F17" s="33">
        <v>1.9E-2</v>
      </c>
      <c r="G17" s="32">
        <v>8997</v>
      </c>
      <c r="H17" s="33">
        <v>0.11700000000000001</v>
      </c>
      <c r="I17" s="32">
        <v>8734</v>
      </c>
      <c r="J17" s="33">
        <v>0.121</v>
      </c>
      <c r="K17" s="32" t="s">
        <v>130</v>
      </c>
      <c r="L17" s="33" t="s">
        <v>131</v>
      </c>
      <c r="M17" s="32">
        <v>13697</v>
      </c>
      <c r="N17" s="33">
        <v>9.9000000000000005E-2</v>
      </c>
      <c r="O17" s="32">
        <v>35280</v>
      </c>
      <c r="P17" s="33">
        <v>5.8000000000000003E-2</v>
      </c>
    </row>
    <row r="18" spans="1:16" ht="15">
      <c r="A18" s="98"/>
      <c r="B18" s="11" t="s">
        <v>27</v>
      </c>
      <c r="C18" s="32">
        <v>233662</v>
      </c>
      <c r="D18" s="33">
        <v>3.0000000000000001E-3</v>
      </c>
      <c r="E18" s="32">
        <v>206797</v>
      </c>
      <c r="F18" s="33">
        <v>1.2E-2</v>
      </c>
      <c r="G18" s="32">
        <v>7823</v>
      </c>
      <c r="H18" s="33">
        <v>0.122</v>
      </c>
      <c r="I18" s="32">
        <v>13222</v>
      </c>
      <c r="J18" s="33">
        <v>9.5000000000000001E-2</v>
      </c>
      <c r="K18" s="32" t="s">
        <v>132</v>
      </c>
      <c r="L18" s="33" t="s">
        <v>133</v>
      </c>
      <c r="M18" s="32">
        <v>9902</v>
      </c>
      <c r="N18" s="33">
        <v>0.111</v>
      </c>
      <c r="O18" s="32">
        <v>31449</v>
      </c>
      <c r="P18" s="33">
        <v>6.2E-2</v>
      </c>
    </row>
    <row r="19" spans="1:16" ht="15">
      <c r="A19" s="98"/>
      <c r="B19" s="11" t="s">
        <v>28</v>
      </c>
      <c r="C19" s="32">
        <v>65879</v>
      </c>
      <c r="D19" s="33">
        <v>6.0000000000000001E-3</v>
      </c>
      <c r="E19" s="32">
        <v>58477</v>
      </c>
      <c r="F19" s="33">
        <v>2.1999999999999999E-2</v>
      </c>
      <c r="G19" s="32" t="s">
        <v>106</v>
      </c>
      <c r="H19" s="33" t="s">
        <v>107</v>
      </c>
      <c r="I19" s="32">
        <v>2828</v>
      </c>
      <c r="J19" s="33">
        <v>0.20200000000000001</v>
      </c>
      <c r="K19" s="32" t="s">
        <v>110</v>
      </c>
      <c r="L19" s="33" t="s">
        <v>111</v>
      </c>
      <c r="M19" s="32">
        <v>2356</v>
      </c>
      <c r="N19" s="33">
        <v>0.223</v>
      </c>
      <c r="O19" s="32">
        <v>10221</v>
      </c>
      <c r="P19" s="33">
        <v>0.104</v>
      </c>
    </row>
    <row r="20" spans="1:16" ht="15">
      <c r="A20" s="98"/>
      <c r="B20" s="11" t="s">
        <v>29</v>
      </c>
      <c r="C20" s="32">
        <v>44592</v>
      </c>
      <c r="D20" s="33">
        <v>0.01</v>
      </c>
      <c r="E20" s="32">
        <v>41112</v>
      </c>
      <c r="F20" s="33">
        <v>2.1999999999999999E-2</v>
      </c>
      <c r="G20" s="32" t="s">
        <v>108</v>
      </c>
      <c r="H20" s="33" t="s">
        <v>109</v>
      </c>
      <c r="I20" s="32" t="s">
        <v>118</v>
      </c>
      <c r="J20" s="33" t="s">
        <v>119</v>
      </c>
      <c r="K20" s="32" t="s">
        <v>110</v>
      </c>
      <c r="L20" s="33" t="s">
        <v>111</v>
      </c>
      <c r="M20" s="32" t="s">
        <v>154</v>
      </c>
      <c r="N20" s="33" t="s">
        <v>155</v>
      </c>
      <c r="O20" s="32">
        <v>4708</v>
      </c>
      <c r="P20" s="33">
        <v>0.157</v>
      </c>
    </row>
    <row r="21" spans="1:16" ht="15">
      <c r="A21" s="98"/>
      <c r="B21" s="11" t="s">
        <v>30</v>
      </c>
      <c r="C21" s="32">
        <v>12941</v>
      </c>
      <c r="D21" s="33">
        <v>1.4999999999999999E-2</v>
      </c>
      <c r="E21" s="32">
        <v>12310</v>
      </c>
      <c r="F21" s="33">
        <v>3.4000000000000002E-2</v>
      </c>
      <c r="G21" s="32" t="s">
        <v>110</v>
      </c>
      <c r="H21" s="33" t="s">
        <v>111</v>
      </c>
      <c r="I21" s="32" t="s">
        <v>110</v>
      </c>
      <c r="J21" s="33" t="s">
        <v>111</v>
      </c>
      <c r="K21" s="32" t="s">
        <v>110</v>
      </c>
      <c r="L21" s="33" t="s">
        <v>111</v>
      </c>
      <c r="M21" s="32" t="s">
        <v>156</v>
      </c>
      <c r="N21" s="33" t="s">
        <v>157</v>
      </c>
      <c r="O21" s="32" t="s">
        <v>586</v>
      </c>
      <c r="P21" s="33" t="s">
        <v>1261</v>
      </c>
    </row>
    <row r="22" spans="1:16" ht="15">
      <c r="A22" s="98"/>
      <c r="B22" s="11" t="s">
        <v>31</v>
      </c>
      <c r="C22" s="32">
        <v>404294</v>
      </c>
      <c r="D22" s="33">
        <v>2E-3</v>
      </c>
      <c r="E22" s="32">
        <v>361227</v>
      </c>
      <c r="F22" s="33">
        <v>8.0000000000000002E-3</v>
      </c>
      <c r="G22" s="32">
        <v>4949</v>
      </c>
      <c r="H22" s="33">
        <v>0.155</v>
      </c>
      <c r="I22" s="32">
        <v>14510</v>
      </c>
      <c r="J22" s="33">
        <v>9.1999999999999998E-2</v>
      </c>
      <c r="K22" s="32" t="s">
        <v>134</v>
      </c>
      <c r="L22" s="33" t="s">
        <v>135</v>
      </c>
      <c r="M22" s="32">
        <v>9964</v>
      </c>
      <c r="N22" s="33">
        <v>0.112</v>
      </c>
      <c r="O22" s="32">
        <v>64675</v>
      </c>
      <c r="P22" s="33">
        <v>4.2999999999999997E-2</v>
      </c>
    </row>
    <row r="23" spans="1:16" ht="15">
      <c r="A23" s="98"/>
      <c r="B23" s="11" t="s">
        <v>32</v>
      </c>
      <c r="C23" s="32">
        <v>164336</v>
      </c>
      <c r="D23" s="33">
        <v>4.0000000000000001E-3</v>
      </c>
      <c r="E23" s="32">
        <v>122645</v>
      </c>
      <c r="F23" s="33">
        <v>1.9E-2</v>
      </c>
      <c r="G23" s="32">
        <v>2078</v>
      </c>
      <c r="H23" s="33">
        <v>0.23799999999999999</v>
      </c>
      <c r="I23" s="32">
        <v>19791</v>
      </c>
      <c r="J23" s="33">
        <v>7.4999999999999997E-2</v>
      </c>
      <c r="K23" s="32">
        <v>24967</v>
      </c>
      <c r="L23" s="33">
        <v>6.4000000000000001E-2</v>
      </c>
      <c r="M23" s="32">
        <v>4094</v>
      </c>
      <c r="N23" s="33">
        <v>0.17399999999999999</v>
      </c>
      <c r="O23" s="32">
        <v>18603</v>
      </c>
      <c r="P23" s="33">
        <v>8.1000000000000003E-2</v>
      </c>
    </row>
    <row r="24" spans="1:16" ht="15">
      <c r="A24" s="98"/>
      <c r="B24" s="11" t="s">
        <v>33</v>
      </c>
      <c r="C24" s="32">
        <v>524489</v>
      </c>
      <c r="D24" s="33">
        <v>2E-3</v>
      </c>
      <c r="E24" s="32">
        <v>464016</v>
      </c>
      <c r="F24" s="33">
        <v>5.0000000000000001E-3</v>
      </c>
      <c r="G24" s="32">
        <v>10572</v>
      </c>
      <c r="H24" s="33">
        <v>7.3999999999999996E-2</v>
      </c>
      <c r="I24" s="32">
        <v>27160</v>
      </c>
      <c r="J24" s="33">
        <v>4.5999999999999999E-2</v>
      </c>
      <c r="K24" s="32">
        <v>1074</v>
      </c>
      <c r="L24" s="33">
        <v>0.23</v>
      </c>
      <c r="M24" s="32">
        <v>18499</v>
      </c>
      <c r="N24" s="33">
        <v>5.6000000000000001E-2</v>
      </c>
      <c r="O24" s="32">
        <v>81772</v>
      </c>
      <c r="P24" s="33">
        <v>2.5999999999999999E-2</v>
      </c>
    </row>
    <row r="25" spans="1:16" ht="15">
      <c r="A25" s="98"/>
      <c r="B25" s="11" t="s">
        <v>34</v>
      </c>
      <c r="C25" s="32">
        <v>213975</v>
      </c>
      <c r="D25" s="33">
        <v>3.0000000000000001E-3</v>
      </c>
      <c r="E25" s="32">
        <v>193900</v>
      </c>
      <c r="F25" s="33">
        <v>8.0000000000000002E-3</v>
      </c>
      <c r="G25" s="32">
        <v>2635</v>
      </c>
      <c r="H25" s="33">
        <v>0.14799999999999999</v>
      </c>
      <c r="I25" s="32">
        <v>8293</v>
      </c>
      <c r="J25" s="33">
        <v>8.3000000000000004E-2</v>
      </c>
      <c r="K25" s="32" t="s">
        <v>136</v>
      </c>
      <c r="L25" s="33" t="s">
        <v>137</v>
      </c>
      <c r="M25" s="32">
        <v>5108</v>
      </c>
      <c r="N25" s="33">
        <v>0.107</v>
      </c>
      <c r="O25" s="32">
        <v>28962</v>
      </c>
      <c r="P25" s="33">
        <v>4.3999999999999997E-2</v>
      </c>
    </row>
    <row r="26" spans="1:16" ht="15">
      <c r="A26" s="98"/>
      <c r="B26" s="11" t="s">
        <v>35</v>
      </c>
      <c r="C26" s="32">
        <v>288728</v>
      </c>
      <c r="D26" s="33">
        <v>1E-3</v>
      </c>
      <c r="E26" s="32">
        <v>31110</v>
      </c>
      <c r="F26" s="33">
        <v>4.1000000000000002E-2</v>
      </c>
      <c r="G26" s="32">
        <v>14691</v>
      </c>
      <c r="H26" s="33">
        <v>6.0999999999999999E-2</v>
      </c>
      <c r="I26" s="32">
        <v>253096</v>
      </c>
      <c r="J26" s="33">
        <v>8.0000000000000002E-3</v>
      </c>
      <c r="K26" s="32" t="s">
        <v>138</v>
      </c>
      <c r="L26" s="33" t="s">
        <v>139</v>
      </c>
      <c r="M26" s="32">
        <v>8892</v>
      </c>
      <c r="N26" s="33">
        <v>8.2000000000000003E-2</v>
      </c>
      <c r="O26" s="32">
        <v>36377</v>
      </c>
      <c r="P26" s="33">
        <v>3.9E-2</v>
      </c>
    </row>
    <row r="27" spans="1:16" ht="15">
      <c r="A27" s="98"/>
      <c r="B27" s="11" t="s">
        <v>36</v>
      </c>
      <c r="C27" s="32">
        <v>596537</v>
      </c>
      <c r="D27" s="33">
        <v>1E-3</v>
      </c>
      <c r="E27" s="32">
        <v>40616</v>
      </c>
      <c r="F27" s="33">
        <v>3.5999999999999997E-2</v>
      </c>
      <c r="G27" s="32">
        <v>500141</v>
      </c>
      <c r="H27" s="33">
        <v>6.0000000000000001E-3</v>
      </c>
      <c r="I27" s="32">
        <v>31487</v>
      </c>
      <c r="J27" s="33">
        <v>4.2000000000000003E-2</v>
      </c>
      <c r="K27" s="32" t="s">
        <v>140</v>
      </c>
      <c r="L27" s="33" t="s">
        <v>141</v>
      </c>
      <c r="M27" s="32">
        <v>44064</v>
      </c>
      <c r="N27" s="33">
        <v>3.5999999999999997E-2</v>
      </c>
      <c r="O27" s="32">
        <v>130828</v>
      </c>
      <c r="P27" s="33">
        <v>0.02</v>
      </c>
    </row>
    <row r="28" spans="1:16" ht="15">
      <c r="A28" s="98"/>
      <c r="B28" s="11" t="s">
        <v>37</v>
      </c>
      <c r="C28" s="32">
        <v>267515</v>
      </c>
      <c r="D28" s="33">
        <v>3.0000000000000001E-3</v>
      </c>
      <c r="E28" s="32">
        <v>71018</v>
      </c>
      <c r="F28" s="33">
        <v>3.5999999999999997E-2</v>
      </c>
      <c r="G28" s="32">
        <v>180294</v>
      </c>
      <c r="H28" s="33">
        <v>1.7000000000000001E-2</v>
      </c>
      <c r="I28" s="32">
        <v>10292</v>
      </c>
      <c r="J28" s="33">
        <v>0.108</v>
      </c>
      <c r="K28" s="32" t="s">
        <v>104</v>
      </c>
      <c r="L28" s="33" t="s">
        <v>105</v>
      </c>
      <c r="M28" s="32">
        <v>6906</v>
      </c>
      <c r="N28" s="33">
        <v>0.13500000000000001</v>
      </c>
      <c r="O28" s="32">
        <v>39196</v>
      </c>
      <c r="P28" s="33">
        <v>5.5E-2</v>
      </c>
    </row>
    <row r="29" spans="1:16" ht="15">
      <c r="A29" s="98"/>
      <c r="B29" s="11" t="s">
        <v>38</v>
      </c>
      <c r="C29" s="32">
        <v>143407</v>
      </c>
      <c r="D29" s="33">
        <v>2E-3</v>
      </c>
      <c r="E29" s="32">
        <v>8584</v>
      </c>
      <c r="F29" s="33">
        <v>7.9000000000000001E-2</v>
      </c>
      <c r="G29" s="32">
        <v>126697</v>
      </c>
      <c r="H29" s="33">
        <v>1.0999999999999999E-2</v>
      </c>
      <c r="I29" s="32">
        <v>8901</v>
      </c>
      <c r="J29" s="33">
        <v>7.9000000000000001E-2</v>
      </c>
      <c r="K29" s="32" t="s">
        <v>142</v>
      </c>
      <c r="L29" s="33" t="s">
        <v>143</v>
      </c>
      <c r="M29" s="32">
        <v>4692</v>
      </c>
      <c r="N29" s="33">
        <v>0.111</v>
      </c>
      <c r="O29" s="32">
        <v>25362</v>
      </c>
      <c r="P29" s="33">
        <v>4.5999999999999999E-2</v>
      </c>
    </row>
    <row r="30" spans="1:16" ht="15">
      <c r="A30" s="98"/>
      <c r="B30" s="11" t="s">
        <v>39</v>
      </c>
      <c r="C30" s="32">
        <v>352950</v>
      </c>
      <c r="D30" s="33">
        <v>2E-3</v>
      </c>
      <c r="E30" s="32">
        <v>17694</v>
      </c>
      <c r="F30" s="33">
        <v>5.6000000000000001E-2</v>
      </c>
      <c r="G30" s="32">
        <v>285092</v>
      </c>
      <c r="H30" s="33">
        <v>8.9999999999999993E-3</v>
      </c>
      <c r="I30" s="32">
        <v>25151</v>
      </c>
      <c r="J30" s="33">
        <v>4.7E-2</v>
      </c>
      <c r="K30" s="32" t="s">
        <v>144</v>
      </c>
      <c r="L30" s="33" t="s">
        <v>145</v>
      </c>
      <c r="M30" s="32">
        <v>37700</v>
      </c>
      <c r="N30" s="33">
        <v>0.04</v>
      </c>
      <c r="O30" s="32">
        <v>102492</v>
      </c>
      <c r="P30" s="33">
        <v>2.3E-2</v>
      </c>
    </row>
    <row r="31" spans="1:16" ht="15">
      <c r="A31" s="98"/>
      <c r="B31" s="11" t="s">
        <v>40</v>
      </c>
      <c r="C31" s="32">
        <v>58457</v>
      </c>
      <c r="D31" s="33">
        <v>4.0000000000000001E-3</v>
      </c>
      <c r="E31" s="32">
        <v>4206</v>
      </c>
      <c r="F31" s="33">
        <v>0.115</v>
      </c>
      <c r="G31" s="32">
        <v>53578</v>
      </c>
      <c r="H31" s="33">
        <v>1.4E-2</v>
      </c>
      <c r="I31" s="32">
        <v>1702</v>
      </c>
      <c r="J31" s="33">
        <v>0.189</v>
      </c>
      <c r="K31" s="32" t="s">
        <v>110</v>
      </c>
      <c r="L31" s="33" t="s">
        <v>111</v>
      </c>
      <c r="M31" s="32">
        <v>858</v>
      </c>
      <c r="N31" s="33">
        <v>0.26800000000000002</v>
      </c>
      <c r="O31" s="32">
        <v>5377</v>
      </c>
      <c r="P31" s="33">
        <v>0.107</v>
      </c>
    </row>
    <row r="32" spans="1:16">
      <c r="G32" s="7"/>
      <c r="I32" s="7"/>
      <c r="K32" s="7"/>
      <c r="M32" s="7"/>
      <c r="O32" s="7"/>
    </row>
    <row r="33" spans="1:16" s="1" customFormat="1" ht="15.75">
      <c r="A33" s="8" t="s">
        <v>43</v>
      </c>
      <c r="D33" s="2"/>
      <c r="E33" s="9"/>
      <c r="F33" s="5"/>
      <c r="G33" s="9"/>
      <c r="H33" s="5"/>
      <c r="I33" s="9"/>
      <c r="J33" s="5"/>
      <c r="K33" s="9"/>
      <c r="L33" s="5"/>
      <c r="M33" s="9"/>
      <c r="N33" s="5"/>
      <c r="O33" s="9"/>
      <c r="P33" s="5"/>
    </row>
    <row r="34" spans="1:16" s="1" customFormat="1">
      <c r="A34" s="8" t="s">
        <v>7</v>
      </c>
      <c r="D34" s="2"/>
      <c r="E34" s="9"/>
      <c r="F34" s="5"/>
      <c r="G34" s="9"/>
      <c r="H34" s="5"/>
      <c r="I34" s="9"/>
      <c r="J34" s="5"/>
      <c r="K34" s="9"/>
      <c r="L34" s="5"/>
      <c r="M34" s="9"/>
      <c r="N34" s="5"/>
      <c r="O34" s="9"/>
      <c r="P34" s="5"/>
    </row>
    <row r="35" spans="1:16" s="1" customFormat="1">
      <c r="A35" s="8" t="s">
        <v>41</v>
      </c>
      <c r="D35" s="2"/>
      <c r="E35" s="9"/>
      <c r="F35" s="5"/>
      <c r="G35" s="9"/>
      <c r="H35" s="5"/>
      <c r="I35" s="9"/>
      <c r="J35" s="5"/>
      <c r="K35" s="9"/>
      <c r="L35" s="5"/>
      <c r="M35" s="9"/>
      <c r="N35" s="5"/>
      <c r="O35" s="9"/>
      <c r="P35" s="5"/>
    </row>
    <row r="36" spans="1:16" s="1" customFormat="1">
      <c r="A36" s="8" t="s">
        <v>8</v>
      </c>
      <c r="D36" s="2"/>
      <c r="E36" s="9"/>
      <c r="F36" s="5"/>
      <c r="G36" s="9"/>
      <c r="H36" s="5"/>
      <c r="I36" s="9"/>
      <c r="J36" s="5"/>
      <c r="K36" s="9"/>
      <c r="L36" s="5"/>
      <c r="M36" s="9"/>
      <c r="N36" s="5"/>
      <c r="O36" s="9"/>
      <c r="P36" s="5"/>
    </row>
    <row r="37" spans="1:16" s="1" customFormat="1">
      <c r="A37" s="8" t="s">
        <v>9</v>
      </c>
      <c r="D37" s="2"/>
      <c r="E37" s="9"/>
      <c r="F37" s="5"/>
      <c r="G37" s="9"/>
      <c r="H37" s="5"/>
      <c r="I37" s="9"/>
      <c r="J37" s="5"/>
      <c r="K37" s="9"/>
      <c r="L37" s="5"/>
      <c r="M37" s="9"/>
      <c r="N37" s="5"/>
      <c r="O37" s="9"/>
      <c r="P37" s="5"/>
    </row>
    <row r="38" spans="1:16" s="1" customFormat="1">
      <c r="A38" s="8" t="s">
        <v>10</v>
      </c>
      <c r="D38" s="2"/>
      <c r="E38" s="9"/>
      <c r="F38" s="5"/>
      <c r="G38" s="9"/>
      <c r="H38" s="5"/>
      <c r="I38" s="9"/>
      <c r="J38" s="5"/>
      <c r="K38" s="9"/>
      <c r="L38" s="5"/>
      <c r="M38" s="9"/>
      <c r="N38" s="5"/>
      <c r="O38" s="9"/>
      <c r="P38" s="5"/>
    </row>
    <row r="39" spans="1:16" s="1" customFormat="1">
      <c r="A39" s="8" t="s">
        <v>42</v>
      </c>
      <c r="D39" s="2"/>
      <c r="E39" s="9"/>
      <c r="F39" s="5"/>
      <c r="G39" s="9"/>
      <c r="H39" s="5"/>
      <c r="I39" s="9"/>
      <c r="J39" s="5"/>
      <c r="K39" s="9"/>
      <c r="L39" s="5"/>
      <c r="M39" s="9"/>
      <c r="N39" s="5"/>
      <c r="O39" s="9"/>
      <c r="P39" s="5"/>
    </row>
    <row r="40" spans="1:16">
      <c r="A40" s="8" t="s">
        <v>11</v>
      </c>
    </row>
  </sheetData>
  <mergeCells count="8">
    <mergeCell ref="M3:N3"/>
    <mergeCell ref="O3:P3"/>
    <mergeCell ref="A5:A31"/>
    <mergeCell ref="C3:D3"/>
    <mergeCell ref="E3:F3"/>
    <mergeCell ref="G3:H3"/>
    <mergeCell ref="I3:J3"/>
    <mergeCell ref="K3:L3"/>
  </mergeCells>
  <pageMargins left="0.70866141732283472" right="0.70866141732283472" top="0.78740157480314965" bottom="0.78740157480314965" header="0.31496062992125984" footer="0.31496062992125984"/>
  <pageSetup paperSize="9" scale="6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E64"/>
  <sheetViews>
    <sheetView zoomScaleNormal="100" workbookViewId="0">
      <pane xSplit="3" ySplit="4" topLeftCell="D5" activePane="bottomRight" state="frozen"/>
      <selection activeCell="D5" sqref="D5"/>
      <selection pane="topRight" activeCell="D5" sqref="D5"/>
      <selection pane="bottomLeft" activeCell="D5" sqref="D5"/>
      <selection pane="bottomRight" activeCell="H3" sqref="H3:I3"/>
    </sheetView>
  </sheetViews>
  <sheetFormatPr baseColWidth="10" defaultRowHeight="14.25"/>
  <cols>
    <col min="1" max="1" width="10.625" customWidth="1"/>
    <col min="2" max="2" width="14" customWidth="1"/>
    <col min="3" max="3" width="34.75" bestFit="1" customWidth="1"/>
    <col min="4" max="17" width="8.75" customWidth="1"/>
    <col min="18" max="18" width="1.25" customWidth="1"/>
    <col min="19" max="29" width="8.75" customWidth="1"/>
    <col min="30" max="30" width="1.25" customWidth="1"/>
  </cols>
  <sheetData>
    <row r="1" spans="1:31" ht="15">
      <c r="A1" s="10" t="s">
        <v>45</v>
      </c>
      <c r="B1" s="1"/>
      <c r="C1" s="1"/>
      <c r="D1" s="2"/>
      <c r="E1" s="2"/>
      <c r="F1" s="2"/>
      <c r="G1" s="2"/>
      <c r="H1" s="2"/>
      <c r="I1" s="2"/>
      <c r="J1" s="18"/>
      <c r="K1" s="18"/>
      <c r="L1" s="18"/>
      <c r="M1" s="18"/>
      <c r="N1" s="18"/>
      <c r="O1" s="18"/>
      <c r="P1" s="18"/>
      <c r="Q1" s="3" t="s">
        <v>13</v>
      </c>
      <c r="R1" s="18"/>
      <c r="S1" s="19"/>
      <c r="T1" s="18"/>
      <c r="U1" s="18"/>
      <c r="V1" s="18"/>
      <c r="W1" s="18"/>
      <c r="X1" s="18"/>
      <c r="Y1" s="18"/>
      <c r="Z1" s="18"/>
      <c r="AA1" s="18"/>
      <c r="AB1" s="18"/>
      <c r="AC1" s="19"/>
      <c r="AD1" s="18"/>
      <c r="AE1" s="18"/>
    </row>
    <row r="2" spans="1:31">
      <c r="A2" s="4"/>
      <c r="B2" s="4"/>
      <c r="C2" s="4"/>
      <c r="D2" s="5"/>
      <c r="E2" s="5"/>
      <c r="F2" s="5"/>
      <c r="G2" s="5"/>
      <c r="H2" s="5"/>
      <c r="I2" s="5"/>
      <c r="J2" s="18"/>
      <c r="K2" s="18"/>
      <c r="L2" s="18"/>
      <c r="M2" s="18"/>
      <c r="N2" s="18"/>
      <c r="O2" s="18"/>
      <c r="P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</row>
    <row r="3" spans="1:31" ht="14.25" customHeight="1">
      <c r="A3" s="105" t="s">
        <v>47</v>
      </c>
      <c r="B3" s="106"/>
      <c r="C3" s="107"/>
      <c r="D3" s="97" t="s">
        <v>44</v>
      </c>
      <c r="E3" s="99"/>
      <c r="F3" s="95" t="s">
        <v>3</v>
      </c>
      <c r="G3" s="96"/>
      <c r="H3" s="95" t="s">
        <v>4</v>
      </c>
      <c r="I3" s="96"/>
      <c r="J3" s="95" t="s">
        <v>5</v>
      </c>
      <c r="K3" s="96"/>
      <c r="L3" s="95" t="s">
        <v>6</v>
      </c>
      <c r="M3" s="96"/>
      <c r="N3" s="95" t="s">
        <v>12</v>
      </c>
      <c r="O3" s="96"/>
      <c r="P3" s="97" t="s">
        <v>84</v>
      </c>
      <c r="Q3" s="96"/>
      <c r="R3" s="18"/>
      <c r="S3" s="18"/>
      <c r="T3" s="18"/>
      <c r="U3" s="18"/>
      <c r="V3" s="18"/>
    </row>
    <row r="4" spans="1:31" ht="39" customHeight="1">
      <c r="A4" s="108"/>
      <c r="B4" s="109"/>
      <c r="C4" s="110"/>
      <c r="D4" s="6" t="s">
        <v>1</v>
      </c>
      <c r="E4" s="6" t="s">
        <v>2</v>
      </c>
      <c r="F4" s="6" t="s">
        <v>1</v>
      </c>
      <c r="G4" s="6" t="s">
        <v>2</v>
      </c>
      <c r="H4" s="6" t="s">
        <v>1</v>
      </c>
      <c r="I4" s="6" t="s">
        <v>2</v>
      </c>
      <c r="J4" s="6" t="s">
        <v>1</v>
      </c>
      <c r="K4" s="6" t="s">
        <v>2</v>
      </c>
      <c r="L4" s="6" t="s">
        <v>1</v>
      </c>
      <c r="M4" s="6" t="s">
        <v>2</v>
      </c>
      <c r="N4" s="6" t="s">
        <v>1</v>
      </c>
      <c r="O4" s="6" t="s">
        <v>2</v>
      </c>
      <c r="P4" s="6" t="s">
        <v>1</v>
      </c>
      <c r="Q4" s="6" t="s">
        <v>2</v>
      </c>
      <c r="R4" s="18"/>
      <c r="S4" s="18"/>
      <c r="T4" s="18"/>
      <c r="U4" s="18"/>
      <c r="V4" s="18"/>
    </row>
    <row r="5" spans="1:31" ht="12.95" customHeight="1">
      <c r="A5" s="98" t="s">
        <v>15</v>
      </c>
      <c r="B5" s="100" t="s">
        <v>0</v>
      </c>
      <c r="C5" s="101"/>
      <c r="D5" s="30">
        <v>1173920</v>
      </c>
      <c r="E5" s="34">
        <v>1E-3</v>
      </c>
      <c r="F5" s="30">
        <v>984729</v>
      </c>
      <c r="G5" s="31">
        <v>6.0000000000000001E-3</v>
      </c>
      <c r="H5" s="30">
        <v>37661</v>
      </c>
      <c r="I5" s="31">
        <v>5.6000000000000001E-2</v>
      </c>
      <c r="J5" s="30">
        <v>68294</v>
      </c>
      <c r="K5" s="31">
        <v>4.1000000000000002E-2</v>
      </c>
      <c r="L5" s="30">
        <v>3735</v>
      </c>
      <c r="M5" s="31">
        <v>0.17599999999999999</v>
      </c>
      <c r="N5" s="30">
        <v>74835</v>
      </c>
      <c r="O5" s="31">
        <v>0.04</v>
      </c>
      <c r="P5" s="30">
        <v>226009</v>
      </c>
      <c r="Q5" s="31">
        <v>2.1999999999999999E-2</v>
      </c>
      <c r="R5" s="18"/>
      <c r="S5" s="18"/>
      <c r="T5" s="18"/>
      <c r="U5" s="18"/>
      <c r="V5" s="18"/>
    </row>
    <row r="6" spans="1:31" ht="12.95" customHeight="1">
      <c r="A6" s="98"/>
      <c r="B6" s="102" t="s">
        <v>48</v>
      </c>
      <c r="C6" s="20" t="s">
        <v>49</v>
      </c>
      <c r="D6" s="32">
        <v>579474</v>
      </c>
      <c r="E6" s="35">
        <v>1.0999999999999999E-2</v>
      </c>
      <c r="F6" s="32">
        <v>485848</v>
      </c>
      <c r="G6" s="33">
        <v>1.2999999999999999E-2</v>
      </c>
      <c r="H6" s="32">
        <v>18905</v>
      </c>
      <c r="I6" s="33">
        <v>8.1000000000000003E-2</v>
      </c>
      <c r="J6" s="32">
        <v>35246</v>
      </c>
      <c r="K6" s="33">
        <v>5.8999999999999997E-2</v>
      </c>
      <c r="L6" s="32" t="s">
        <v>226</v>
      </c>
      <c r="M6" s="33" t="s">
        <v>135</v>
      </c>
      <c r="N6" s="32">
        <v>41489</v>
      </c>
      <c r="O6" s="33">
        <v>5.6000000000000001E-2</v>
      </c>
      <c r="P6" s="32">
        <v>109251</v>
      </c>
      <c r="Q6" s="33">
        <v>3.4000000000000002E-2</v>
      </c>
      <c r="R6" s="18"/>
      <c r="S6" s="18"/>
      <c r="T6" s="18"/>
      <c r="U6" s="18"/>
      <c r="V6" s="18"/>
    </row>
    <row r="7" spans="1:31" ht="15">
      <c r="A7" s="98"/>
      <c r="B7" s="102"/>
      <c r="C7" s="20" t="s">
        <v>50</v>
      </c>
      <c r="D7" s="32">
        <v>594446</v>
      </c>
      <c r="E7" s="35">
        <v>0.01</v>
      </c>
      <c r="F7" s="32">
        <v>498881</v>
      </c>
      <c r="G7" s="33">
        <v>1.2E-2</v>
      </c>
      <c r="H7" s="32">
        <v>18756</v>
      </c>
      <c r="I7" s="33">
        <v>7.9000000000000001E-2</v>
      </c>
      <c r="J7" s="32">
        <v>33049</v>
      </c>
      <c r="K7" s="33">
        <v>0.06</v>
      </c>
      <c r="L7" s="32">
        <v>2293</v>
      </c>
      <c r="M7" s="33">
        <v>0.222</v>
      </c>
      <c r="N7" s="32">
        <v>33346</v>
      </c>
      <c r="O7" s="33">
        <v>0.06</v>
      </c>
      <c r="P7" s="32">
        <v>116758</v>
      </c>
      <c r="Q7" s="33">
        <v>3.2000000000000001E-2</v>
      </c>
      <c r="R7" s="18"/>
      <c r="S7" s="18"/>
      <c r="T7" s="18"/>
      <c r="U7" s="18"/>
      <c r="V7" s="18"/>
    </row>
    <row r="8" spans="1:31" ht="15">
      <c r="A8" s="98"/>
      <c r="B8" s="102" t="s">
        <v>51</v>
      </c>
      <c r="C8" s="20" t="s">
        <v>85</v>
      </c>
      <c r="D8" s="32">
        <v>143161</v>
      </c>
      <c r="E8" s="35">
        <v>2.9000000000000001E-2</v>
      </c>
      <c r="F8" s="32">
        <v>131978</v>
      </c>
      <c r="G8" s="33">
        <v>0.03</v>
      </c>
      <c r="H8" s="32">
        <v>2582</v>
      </c>
      <c r="I8" s="33">
        <v>0.22800000000000001</v>
      </c>
      <c r="J8" s="32">
        <v>4694</v>
      </c>
      <c r="K8" s="33">
        <v>0.16900000000000001</v>
      </c>
      <c r="L8" s="32" t="s">
        <v>110</v>
      </c>
      <c r="M8" s="33" t="s">
        <v>111</v>
      </c>
      <c r="N8" s="32">
        <v>9167</v>
      </c>
      <c r="O8" s="33">
        <v>0.123</v>
      </c>
      <c r="P8" s="32">
        <v>28885</v>
      </c>
      <c r="Q8" s="33">
        <v>6.9000000000000006E-2</v>
      </c>
      <c r="R8" s="18"/>
      <c r="S8" s="18"/>
      <c r="T8" s="18"/>
      <c r="U8" s="18"/>
      <c r="V8" s="18"/>
    </row>
    <row r="9" spans="1:31" ht="15">
      <c r="A9" s="98"/>
      <c r="B9" s="102"/>
      <c r="C9" s="20" t="s">
        <v>86</v>
      </c>
      <c r="D9" s="32">
        <v>437498</v>
      </c>
      <c r="E9" s="35">
        <v>1.4E-2</v>
      </c>
      <c r="F9" s="32">
        <v>344686</v>
      </c>
      <c r="G9" s="33">
        <v>1.6E-2</v>
      </c>
      <c r="H9" s="32">
        <v>13038</v>
      </c>
      <c r="I9" s="33">
        <v>9.8000000000000004E-2</v>
      </c>
      <c r="J9" s="32">
        <v>24073</v>
      </c>
      <c r="K9" s="33">
        <v>7.0999999999999994E-2</v>
      </c>
      <c r="L9" s="32" t="s">
        <v>196</v>
      </c>
      <c r="M9" s="33" t="s">
        <v>197</v>
      </c>
      <c r="N9" s="32">
        <v>35938</v>
      </c>
      <c r="O9" s="33">
        <v>0.06</v>
      </c>
      <c r="P9" s="32">
        <v>113387</v>
      </c>
      <c r="Q9" s="33">
        <v>3.3000000000000002E-2</v>
      </c>
      <c r="R9" s="18"/>
      <c r="S9" s="18"/>
      <c r="T9" s="18"/>
      <c r="U9" s="18"/>
      <c r="V9" s="18"/>
    </row>
    <row r="10" spans="1:31" ht="15">
      <c r="A10" s="98"/>
      <c r="B10" s="102"/>
      <c r="C10" s="20" t="s">
        <v>87</v>
      </c>
      <c r="D10" s="32">
        <v>373214</v>
      </c>
      <c r="E10" s="35">
        <v>1.4999999999999999E-2</v>
      </c>
      <c r="F10" s="32">
        <v>307933</v>
      </c>
      <c r="G10" s="33">
        <v>1.7000000000000001E-2</v>
      </c>
      <c r="H10" s="32">
        <v>11953</v>
      </c>
      <c r="I10" s="33">
        <v>9.9000000000000005E-2</v>
      </c>
      <c r="J10" s="32">
        <v>23721</v>
      </c>
      <c r="K10" s="33">
        <v>7.0999999999999994E-2</v>
      </c>
      <c r="L10" s="32" t="s">
        <v>198</v>
      </c>
      <c r="M10" s="33" t="s">
        <v>135</v>
      </c>
      <c r="N10" s="32">
        <v>20759</v>
      </c>
      <c r="O10" s="33">
        <v>7.6999999999999999E-2</v>
      </c>
      <c r="P10" s="32">
        <v>69605</v>
      </c>
      <c r="Q10" s="33">
        <v>4.2000000000000003E-2</v>
      </c>
      <c r="R10" s="18"/>
      <c r="S10" s="18"/>
      <c r="T10" s="18"/>
      <c r="U10" s="18"/>
      <c r="V10" s="18"/>
    </row>
    <row r="11" spans="1:31" ht="15">
      <c r="A11" s="98"/>
      <c r="B11" s="102"/>
      <c r="C11" s="20" t="s">
        <v>52</v>
      </c>
      <c r="D11" s="32">
        <v>220047</v>
      </c>
      <c r="E11" s="35">
        <v>2.1000000000000001E-2</v>
      </c>
      <c r="F11" s="32">
        <v>200133</v>
      </c>
      <c r="G11" s="33">
        <v>2.1999999999999999E-2</v>
      </c>
      <c r="H11" s="32">
        <v>10088</v>
      </c>
      <c r="I11" s="33">
        <v>0.107</v>
      </c>
      <c r="J11" s="32">
        <v>15806</v>
      </c>
      <c r="K11" s="33">
        <v>8.5999999999999993E-2</v>
      </c>
      <c r="L11" s="32" t="s">
        <v>199</v>
      </c>
      <c r="M11" s="33" t="s">
        <v>151</v>
      </c>
      <c r="N11" s="32">
        <v>8971</v>
      </c>
      <c r="O11" s="33">
        <v>0.113</v>
      </c>
      <c r="P11" s="32">
        <v>14132</v>
      </c>
      <c r="Q11" s="33">
        <v>9.4E-2</v>
      </c>
      <c r="R11" s="18"/>
      <c r="S11" s="18"/>
      <c r="T11" s="18"/>
      <c r="U11" s="18"/>
      <c r="V11" s="18"/>
    </row>
    <row r="12" spans="1:31" ht="15">
      <c r="A12" s="98"/>
      <c r="B12" s="102" t="s">
        <v>53</v>
      </c>
      <c r="C12" s="21" t="s">
        <v>54</v>
      </c>
      <c r="D12" s="32">
        <v>882626</v>
      </c>
      <c r="E12" s="35">
        <v>6.0000000000000001E-3</v>
      </c>
      <c r="F12" s="32">
        <v>830640</v>
      </c>
      <c r="G12" s="33">
        <v>7.0000000000000001E-3</v>
      </c>
      <c r="H12" s="32">
        <v>27862</v>
      </c>
      <c r="I12" s="33">
        <v>6.4000000000000001E-2</v>
      </c>
      <c r="J12" s="32">
        <v>28777</v>
      </c>
      <c r="K12" s="33">
        <v>6.3E-2</v>
      </c>
      <c r="L12" s="32">
        <v>3704</v>
      </c>
      <c r="M12" s="33">
        <v>0.17599999999999999</v>
      </c>
      <c r="N12" s="32">
        <v>37452</v>
      </c>
      <c r="O12" s="33">
        <v>5.6000000000000001E-2</v>
      </c>
      <c r="P12" s="32">
        <v>87199</v>
      </c>
      <c r="Q12" s="33">
        <v>3.5000000000000003E-2</v>
      </c>
      <c r="R12" s="18"/>
      <c r="S12" s="18"/>
      <c r="T12" s="18"/>
      <c r="U12" s="18"/>
      <c r="V12" s="18"/>
    </row>
    <row r="13" spans="1:31" ht="15">
      <c r="A13" s="98"/>
      <c r="B13" s="102"/>
      <c r="C13" s="20" t="s">
        <v>88</v>
      </c>
      <c r="D13" s="32">
        <v>192005</v>
      </c>
      <c r="E13" s="35">
        <v>2.4E-2</v>
      </c>
      <c r="F13" s="32">
        <v>119622</v>
      </c>
      <c r="G13" s="33">
        <v>3.1E-2</v>
      </c>
      <c r="H13" s="32">
        <v>7143</v>
      </c>
      <c r="I13" s="33">
        <v>0.13400000000000001</v>
      </c>
      <c r="J13" s="32">
        <v>37926</v>
      </c>
      <c r="K13" s="33">
        <v>5.7000000000000002E-2</v>
      </c>
      <c r="L13" s="32" t="s">
        <v>110</v>
      </c>
      <c r="M13" s="33" t="s">
        <v>111</v>
      </c>
      <c r="N13" s="32">
        <v>22407</v>
      </c>
      <c r="O13" s="33">
        <v>7.5999999999999998E-2</v>
      </c>
      <c r="P13" s="32">
        <v>54234</v>
      </c>
      <c r="Q13" s="33">
        <v>4.9000000000000002E-2</v>
      </c>
      <c r="R13" s="18"/>
      <c r="S13" s="18"/>
      <c r="T13" s="18"/>
      <c r="U13" s="18"/>
      <c r="V13" s="18"/>
    </row>
    <row r="14" spans="1:31" ht="15">
      <c r="A14" s="98"/>
      <c r="B14" s="102"/>
      <c r="C14" s="20" t="s">
        <v>55</v>
      </c>
      <c r="D14" s="32">
        <v>58076</v>
      </c>
      <c r="E14" s="35">
        <v>0.05</v>
      </c>
      <c r="F14" s="32">
        <v>23779</v>
      </c>
      <c r="G14" s="33">
        <v>7.8E-2</v>
      </c>
      <c r="H14" s="32" t="s">
        <v>110</v>
      </c>
      <c r="I14" s="33" t="s">
        <v>111</v>
      </c>
      <c r="J14" s="32" t="s">
        <v>192</v>
      </c>
      <c r="K14" s="33" t="s">
        <v>193</v>
      </c>
      <c r="L14" s="32" t="s">
        <v>110</v>
      </c>
      <c r="M14" s="33" t="s">
        <v>111</v>
      </c>
      <c r="N14" s="32">
        <v>2174</v>
      </c>
      <c r="O14" s="33">
        <v>0.26200000000000001</v>
      </c>
      <c r="P14" s="32">
        <v>53422</v>
      </c>
      <c r="Q14" s="33">
        <v>5.1999999999999998E-2</v>
      </c>
      <c r="R14" s="18"/>
      <c r="S14" s="18"/>
      <c r="T14" s="18"/>
      <c r="U14" s="18"/>
      <c r="V14" s="18"/>
    </row>
    <row r="15" spans="1:31" ht="15">
      <c r="A15" s="98"/>
      <c r="B15" s="102"/>
      <c r="C15" s="20" t="s">
        <v>56</v>
      </c>
      <c r="D15" s="32">
        <v>41035</v>
      </c>
      <c r="E15" s="35">
        <v>5.8999999999999997E-2</v>
      </c>
      <c r="F15" s="32">
        <v>10646</v>
      </c>
      <c r="G15" s="33">
        <v>0.11700000000000001</v>
      </c>
      <c r="H15" s="32">
        <v>2537</v>
      </c>
      <c r="I15" s="33">
        <v>0.24</v>
      </c>
      <c r="J15" s="32" t="s">
        <v>194</v>
      </c>
      <c r="K15" s="33" t="s">
        <v>195</v>
      </c>
      <c r="L15" s="32" t="s">
        <v>110</v>
      </c>
      <c r="M15" s="33" t="s">
        <v>111</v>
      </c>
      <c r="N15" s="32">
        <v>12802</v>
      </c>
      <c r="O15" s="33">
        <v>0.106</v>
      </c>
      <c r="P15" s="32">
        <v>30976</v>
      </c>
      <c r="Q15" s="33">
        <v>6.8000000000000005E-2</v>
      </c>
      <c r="R15" s="18"/>
      <c r="S15" s="18"/>
      <c r="T15" s="18"/>
      <c r="U15" s="18"/>
      <c r="V15" s="18"/>
    </row>
    <row r="16" spans="1:31" ht="15">
      <c r="A16" s="98"/>
      <c r="B16" s="102"/>
      <c r="C16" s="20" t="s">
        <v>57</v>
      </c>
      <c r="D16" s="32" t="s">
        <v>110</v>
      </c>
      <c r="E16" s="35" t="s">
        <v>111</v>
      </c>
      <c r="F16" s="32" t="s">
        <v>110</v>
      </c>
      <c r="G16" s="33" t="s">
        <v>111</v>
      </c>
      <c r="H16" s="32" t="s">
        <v>110</v>
      </c>
      <c r="I16" s="33" t="s">
        <v>111</v>
      </c>
      <c r="J16" s="32" t="s">
        <v>110</v>
      </c>
      <c r="K16" s="33" t="s">
        <v>111</v>
      </c>
      <c r="L16" s="32" t="s">
        <v>110</v>
      </c>
      <c r="M16" s="33" t="s">
        <v>111</v>
      </c>
      <c r="N16" s="32" t="s">
        <v>110</v>
      </c>
      <c r="O16" s="33" t="s">
        <v>111</v>
      </c>
      <c r="P16" s="32" t="s">
        <v>110</v>
      </c>
      <c r="Q16" s="33" t="s">
        <v>111</v>
      </c>
      <c r="R16" s="18"/>
      <c r="S16" s="18"/>
      <c r="T16" s="18"/>
      <c r="U16" s="18"/>
      <c r="V16" s="18"/>
    </row>
    <row r="17" spans="1:22" ht="15">
      <c r="A17" s="98"/>
      <c r="B17" s="103" t="s">
        <v>58</v>
      </c>
      <c r="C17" s="17" t="s">
        <v>89</v>
      </c>
      <c r="D17" s="32">
        <v>657320</v>
      </c>
      <c r="E17" s="35">
        <v>8.9999999999999993E-3</v>
      </c>
      <c r="F17" s="32">
        <v>647954</v>
      </c>
      <c r="G17" s="33">
        <v>0.01</v>
      </c>
      <c r="H17" s="32">
        <v>19577</v>
      </c>
      <c r="I17" s="33">
        <v>7.6999999999999999E-2</v>
      </c>
      <c r="J17" s="32">
        <v>9819</v>
      </c>
      <c r="K17" s="33">
        <v>0.109</v>
      </c>
      <c r="L17" s="32">
        <v>3553</v>
      </c>
      <c r="M17" s="33">
        <v>0.18</v>
      </c>
      <c r="N17" s="32">
        <v>20811</v>
      </c>
      <c r="O17" s="33">
        <v>7.4999999999999997E-2</v>
      </c>
      <c r="P17" s="32">
        <v>7327</v>
      </c>
      <c r="Q17" s="33">
        <v>0.128</v>
      </c>
      <c r="R17" s="18"/>
      <c r="S17" s="18"/>
      <c r="T17" s="18"/>
      <c r="U17" s="18"/>
      <c r="V17" s="18"/>
    </row>
    <row r="18" spans="1:22" ht="15">
      <c r="A18" s="98"/>
      <c r="B18" s="103"/>
      <c r="C18" s="17" t="s">
        <v>90</v>
      </c>
      <c r="D18" s="32">
        <v>191832</v>
      </c>
      <c r="E18" s="35">
        <v>2.3E-2</v>
      </c>
      <c r="F18" s="32">
        <v>150990</v>
      </c>
      <c r="G18" s="33">
        <v>2.5999999999999999E-2</v>
      </c>
      <c r="H18" s="32">
        <v>7094</v>
      </c>
      <c r="I18" s="33">
        <v>0.128</v>
      </c>
      <c r="J18" s="32">
        <v>18229</v>
      </c>
      <c r="K18" s="33">
        <v>7.9000000000000001E-2</v>
      </c>
      <c r="L18" s="32" t="s">
        <v>110</v>
      </c>
      <c r="M18" s="33" t="s">
        <v>111</v>
      </c>
      <c r="N18" s="32">
        <v>15121</v>
      </c>
      <c r="O18" s="33">
        <v>8.7999999999999995E-2</v>
      </c>
      <c r="P18" s="32">
        <v>77709</v>
      </c>
      <c r="Q18" s="33">
        <v>3.7999999999999999E-2</v>
      </c>
      <c r="R18" s="18"/>
      <c r="S18" s="18"/>
      <c r="T18" s="18"/>
      <c r="U18" s="18"/>
      <c r="V18" s="18"/>
    </row>
    <row r="19" spans="1:22" ht="15">
      <c r="A19" s="98"/>
      <c r="B19" s="103"/>
      <c r="C19" s="17" t="s">
        <v>91</v>
      </c>
      <c r="D19" s="32">
        <v>263213</v>
      </c>
      <c r="E19" s="35">
        <v>0.02</v>
      </c>
      <c r="F19" s="32">
        <v>129994</v>
      </c>
      <c r="G19" s="33">
        <v>0.03</v>
      </c>
      <c r="H19" s="32">
        <v>9288</v>
      </c>
      <c r="I19" s="33">
        <v>0.12</v>
      </c>
      <c r="J19" s="32">
        <v>30522</v>
      </c>
      <c r="K19" s="33">
        <v>6.4000000000000001E-2</v>
      </c>
      <c r="L19" s="32" t="s">
        <v>110</v>
      </c>
      <c r="M19" s="33" t="s">
        <v>111</v>
      </c>
      <c r="N19" s="32">
        <v>35995</v>
      </c>
      <c r="O19" s="33">
        <v>6.0999999999999999E-2</v>
      </c>
      <c r="P19" s="32">
        <v>131632</v>
      </c>
      <c r="Q19" s="33">
        <v>3.1E-2</v>
      </c>
      <c r="R19" s="18"/>
      <c r="S19" s="18"/>
      <c r="T19" s="18"/>
      <c r="U19" s="18"/>
      <c r="V19" s="18"/>
    </row>
    <row r="20" spans="1:22" ht="15">
      <c r="A20" s="98"/>
      <c r="B20" s="103"/>
      <c r="C20" s="17" t="s">
        <v>92</v>
      </c>
      <c r="D20" s="32">
        <v>23921</v>
      </c>
      <c r="E20" s="35">
        <v>7.3999999999999996E-2</v>
      </c>
      <c r="F20" s="32">
        <v>22063</v>
      </c>
      <c r="G20" s="33">
        <v>7.6999999999999999E-2</v>
      </c>
      <c r="H20" s="32" t="s">
        <v>180</v>
      </c>
      <c r="I20" s="33" t="s">
        <v>181</v>
      </c>
      <c r="J20" s="32">
        <v>7926</v>
      </c>
      <c r="K20" s="33">
        <v>0.127</v>
      </c>
      <c r="L20" s="32" t="s">
        <v>110</v>
      </c>
      <c r="M20" s="33" t="s">
        <v>111</v>
      </c>
      <c r="N20" s="32" t="s">
        <v>240</v>
      </c>
      <c r="O20" s="33" t="s">
        <v>241</v>
      </c>
      <c r="P20" s="32">
        <v>5505</v>
      </c>
      <c r="Q20" s="33">
        <v>0.16</v>
      </c>
      <c r="R20" s="18"/>
      <c r="S20" s="18"/>
      <c r="T20" s="18"/>
      <c r="U20" s="18"/>
      <c r="V20" s="18"/>
    </row>
    <row r="21" spans="1:22" ht="15">
      <c r="A21" s="98"/>
      <c r="B21" s="103"/>
      <c r="C21" s="17" t="s">
        <v>93</v>
      </c>
      <c r="D21" s="32" t="s">
        <v>158</v>
      </c>
      <c r="E21" s="35" t="s">
        <v>159</v>
      </c>
      <c r="F21" s="32" t="s">
        <v>162</v>
      </c>
      <c r="G21" s="33" t="s">
        <v>163</v>
      </c>
      <c r="H21" s="32" t="s">
        <v>110</v>
      </c>
      <c r="I21" s="33" t="s">
        <v>111</v>
      </c>
      <c r="J21" s="32" t="s">
        <v>110</v>
      </c>
      <c r="K21" s="33" t="s">
        <v>111</v>
      </c>
      <c r="L21" s="32" t="s">
        <v>110</v>
      </c>
      <c r="M21" s="33" t="s">
        <v>111</v>
      </c>
      <c r="N21" s="32" t="s">
        <v>110</v>
      </c>
      <c r="O21" s="33" t="s">
        <v>111</v>
      </c>
      <c r="P21" s="32" t="s">
        <v>110</v>
      </c>
      <c r="Q21" s="33" t="s">
        <v>111</v>
      </c>
      <c r="R21" s="18"/>
      <c r="S21" s="18"/>
      <c r="T21" s="18"/>
      <c r="U21" s="18"/>
      <c r="V21" s="18"/>
    </row>
    <row r="22" spans="1:22" ht="15">
      <c r="A22" s="98"/>
      <c r="B22" s="103"/>
      <c r="C22" s="17" t="s">
        <v>94</v>
      </c>
      <c r="D22" s="32">
        <v>37131</v>
      </c>
      <c r="E22" s="35">
        <v>5.6000000000000001E-2</v>
      </c>
      <c r="F22" s="32">
        <v>33298</v>
      </c>
      <c r="G22" s="33">
        <v>5.8999999999999997E-2</v>
      </c>
      <c r="H22" s="32" t="s">
        <v>182</v>
      </c>
      <c r="I22" s="33" t="s">
        <v>183</v>
      </c>
      <c r="J22" s="32">
        <v>1733</v>
      </c>
      <c r="K22" s="33">
        <v>0.26500000000000001</v>
      </c>
      <c r="L22" s="32" t="s">
        <v>110</v>
      </c>
      <c r="M22" s="33" t="s">
        <v>111</v>
      </c>
      <c r="N22" s="32">
        <v>1912</v>
      </c>
      <c r="O22" s="33">
        <v>0.252</v>
      </c>
      <c r="P22" s="32">
        <v>3763</v>
      </c>
      <c r="Q22" s="33">
        <v>0.187</v>
      </c>
      <c r="R22" s="18"/>
      <c r="S22" s="18"/>
      <c r="T22" s="18"/>
      <c r="U22" s="18"/>
      <c r="V22" s="18"/>
    </row>
    <row r="23" spans="1:22" ht="15">
      <c r="A23" s="98"/>
      <c r="B23" s="103" t="s">
        <v>59</v>
      </c>
      <c r="C23" s="22" t="s">
        <v>95</v>
      </c>
      <c r="D23" s="32">
        <v>539422</v>
      </c>
      <c r="E23" s="35">
        <v>1.0999999999999999E-2</v>
      </c>
      <c r="F23" s="32">
        <v>450889</v>
      </c>
      <c r="G23" s="33">
        <v>1.4E-2</v>
      </c>
      <c r="H23" s="32">
        <v>15307</v>
      </c>
      <c r="I23" s="33">
        <v>0.09</v>
      </c>
      <c r="J23" s="32">
        <v>31799</v>
      </c>
      <c r="K23" s="33">
        <v>6.2E-2</v>
      </c>
      <c r="L23" s="32" t="s">
        <v>200</v>
      </c>
      <c r="M23" s="33" t="s">
        <v>201</v>
      </c>
      <c r="N23" s="32">
        <v>39217</v>
      </c>
      <c r="O23" s="33">
        <v>5.7000000000000002E-2</v>
      </c>
      <c r="P23" s="32">
        <v>110714</v>
      </c>
      <c r="Q23" s="33">
        <v>3.3000000000000002E-2</v>
      </c>
      <c r="R23" s="18"/>
      <c r="S23" s="18"/>
      <c r="T23" s="18"/>
      <c r="U23" s="18"/>
      <c r="V23" s="18"/>
    </row>
    <row r="24" spans="1:22" ht="15">
      <c r="A24" s="98"/>
      <c r="B24" s="103"/>
      <c r="C24" s="17" t="s">
        <v>96</v>
      </c>
      <c r="D24" s="32">
        <v>74769</v>
      </c>
      <c r="E24" s="35">
        <v>3.9E-2</v>
      </c>
      <c r="F24" s="32">
        <v>65636</v>
      </c>
      <c r="G24" s="33">
        <v>4.1000000000000002E-2</v>
      </c>
      <c r="H24" s="32">
        <v>2099</v>
      </c>
      <c r="I24" s="33">
        <v>0.23799999999999999</v>
      </c>
      <c r="J24" s="32">
        <v>2765</v>
      </c>
      <c r="K24" s="33">
        <v>0.20799999999999999</v>
      </c>
      <c r="L24" s="32" t="s">
        <v>202</v>
      </c>
      <c r="M24" s="33" t="s">
        <v>203</v>
      </c>
      <c r="N24" s="32">
        <v>3352</v>
      </c>
      <c r="O24" s="33">
        <v>0.192</v>
      </c>
      <c r="P24" s="32">
        <v>11977</v>
      </c>
      <c r="Q24" s="33">
        <v>0.10299999999999999</v>
      </c>
      <c r="R24" s="18"/>
      <c r="S24" s="18"/>
      <c r="T24" s="18"/>
      <c r="U24" s="18"/>
      <c r="V24" s="18"/>
    </row>
    <row r="25" spans="1:22" ht="15">
      <c r="A25" s="98"/>
      <c r="B25" s="103"/>
      <c r="C25" s="17" t="s">
        <v>97</v>
      </c>
      <c r="D25" s="32">
        <v>67796</v>
      </c>
      <c r="E25" s="35">
        <v>4.1000000000000002E-2</v>
      </c>
      <c r="F25" s="32">
        <v>57830</v>
      </c>
      <c r="G25" s="33">
        <v>4.3999999999999997E-2</v>
      </c>
      <c r="H25" s="32">
        <v>2129</v>
      </c>
      <c r="I25" s="33">
        <v>0.23599999999999999</v>
      </c>
      <c r="J25" s="32">
        <v>3613</v>
      </c>
      <c r="K25" s="33">
        <v>0.18099999999999999</v>
      </c>
      <c r="L25" s="32" t="s">
        <v>204</v>
      </c>
      <c r="M25" s="33" t="s">
        <v>133</v>
      </c>
      <c r="N25" s="32">
        <v>2934</v>
      </c>
      <c r="O25" s="33">
        <v>0.20399999999999999</v>
      </c>
      <c r="P25" s="32">
        <v>13110</v>
      </c>
      <c r="Q25" s="33">
        <v>9.9000000000000005E-2</v>
      </c>
      <c r="R25" s="18"/>
      <c r="S25" s="18"/>
      <c r="T25" s="18"/>
      <c r="U25" s="18"/>
      <c r="V25" s="18"/>
    </row>
    <row r="26" spans="1:22" ht="15">
      <c r="A26" s="98"/>
      <c r="B26" s="103"/>
      <c r="C26" s="17" t="s">
        <v>60</v>
      </c>
      <c r="D26" s="32">
        <v>87447</v>
      </c>
      <c r="E26" s="35">
        <v>3.5000000000000003E-2</v>
      </c>
      <c r="F26" s="32">
        <v>73919</v>
      </c>
      <c r="G26" s="33">
        <v>3.7999999999999999E-2</v>
      </c>
      <c r="H26" s="32">
        <v>2010</v>
      </c>
      <c r="I26" s="33">
        <v>0.23899999999999999</v>
      </c>
      <c r="J26" s="32">
        <v>4641</v>
      </c>
      <c r="K26" s="33">
        <v>0.161</v>
      </c>
      <c r="L26" s="32" t="s">
        <v>205</v>
      </c>
      <c r="M26" s="33" t="s">
        <v>206</v>
      </c>
      <c r="N26" s="32">
        <v>4265</v>
      </c>
      <c r="O26" s="33">
        <v>0.17</v>
      </c>
      <c r="P26" s="32">
        <v>14890</v>
      </c>
      <c r="Q26" s="33">
        <v>9.2999999999999999E-2</v>
      </c>
      <c r="R26" s="18"/>
      <c r="S26" s="18"/>
      <c r="T26" s="18"/>
      <c r="U26" s="18"/>
      <c r="V26" s="18"/>
    </row>
    <row r="27" spans="1:22" ht="15">
      <c r="A27" s="98"/>
      <c r="B27" s="103"/>
      <c r="C27" s="22" t="s">
        <v>61</v>
      </c>
      <c r="D27" s="32">
        <v>34709</v>
      </c>
      <c r="E27" s="35">
        <v>0.06</v>
      </c>
      <c r="F27" s="32">
        <v>24520</v>
      </c>
      <c r="G27" s="33">
        <v>7.0999999999999994E-2</v>
      </c>
      <c r="H27" s="32" t="s">
        <v>164</v>
      </c>
      <c r="I27" s="33" t="s">
        <v>165</v>
      </c>
      <c r="J27" s="32">
        <v>2116</v>
      </c>
      <c r="K27" s="33">
        <v>0.246</v>
      </c>
      <c r="L27" s="32" t="s">
        <v>110</v>
      </c>
      <c r="M27" s="33" t="s">
        <v>111</v>
      </c>
      <c r="N27" s="32">
        <v>3635</v>
      </c>
      <c r="O27" s="33">
        <v>0.191</v>
      </c>
      <c r="P27" s="32">
        <v>13547</v>
      </c>
      <c r="Q27" s="33">
        <v>9.9000000000000005E-2</v>
      </c>
      <c r="R27" s="18"/>
      <c r="S27" s="18"/>
      <c r="T27" s="18"/>
      <c r="U27" s="18"/>
      <c r="V27" s="18"/>
    </row>
    <row r="28" spans="1:22" ht="15">
      <c r="A28" s="98"/>
      <c r="B28" s="103"/>
      <c r="C28" s="22" t="s">
        <v>62</v>
      </c>
      <c r="D28" s="32">
        <v>56397</v>
      </c>
      <c r="E28" s="35">
        <v>4.7E-2</v>
      </c>
      <c r="F28" s="32">
        <v>50507</v>
      </c>
      <c r="G28" s="33">
        <v>0.05</v>
      </c>
      <c r="H28" s="32" t="s">
        <v>166</v>
      </c>
      <c r="I28" s="33" t="s">
        <v>167</v>
      </c>
      <c r="J28" s="32" t="s">
        <v>184</v>
      </c>
      <c r="K28" s="33" t="s">
        <v>185</v>
      </c>
      <c r="L28" s="32" t="s">
        <v>110</v>
      </c>
      <c r="M28" s="33" t="s">
        <v>111</v>
      </c>
      <c r="N28" s="32">
        <v>5941</v>
      </c>
      <c r="O28" s="33">
        <v>0.152</v>
      </c>
      <c r="P28" s="32">
        <v>11267</v>
      </c>
      <c r="Q28" s="33">
        <v>0.111</v>
      </c>
      <c r="R28" s="18"/>
      <c r="S28" s="18"/>
      <c r="T28" s="18"/>
      <c r="U28" s="18"/>
      <c r="V28" s="18"/>
    </row>
    <row r="29" spans="1:22" ht="15">
      <c r="A29" s="98"/>
      <c r="B29" s="103"/>
      <c r="C29" s="22" t="s">
        <v>63</v>
      </c>
      <c r="D29" s="32">
        <v>49725</v>
      </c>
      <c r="E29" s="35">
        <v>4.8000000000000001E-2</v>
      </c>
      <c r="F29" s="32">
        <v>31305</v>
      </c>
      <c r="G29" s="33">
        <v>0.06</v>
      </c>
      <c r="H29" s="32">
        <v>2017</v>
      </c>
      <c r="I29" s="33">
        <v>0.245</v>
      </c>
      <c r="J29" s="32">
        <v>2258</v>
      </c>
      <c r="K29" s="33">
        <v>0.23100000000000001</v>
      </c>
      <c r="L29" s="32" t="s">
        <v>207</v>
      </c>
      <c r="M29" s="33" t="s">
        <v>208</v>
      </c>
      <c r="N29" s="32">
        <v>4067</v>
      </c>
      <c r="O29" s="33">
        <v>0.17599999999999999</v>
      </c>
      <c r="P29" s="32">
        <v>19348</v>
      </c>
      <c r="Q29" s="33">
        <v>8.2000000000000003E-2</v>
      </c>
      <c r="R29" s="18"/>
      <c r="S29" s="18"/>
      <c r="T29" s="18"/>
      <c r="U29" s="18"/>
      <c r="V29" s="18"/>
    </row>
    <row r="30" spans="1:22" ht="15">
      <c r="A30" s="98"/>
      <c r="B30" s="103"/>
      <c r="C30" s="22" t="s">
        <v>64</v>
      </c>
      <c r="D30" s="32">
        <v>246305</v>
      </c>
      <c r="E30" s="35">
        <v>1.9E-2</v>
      </c>
      <c r="F30" s="32">
        <v>217612</v>
      </c>
      <c r="G30" s="33">
        <v>2.1000000000000001E-2</v>
      </c>
      <c r="H30" s="32">
        <v>10892</v>
      </c>
      <c r="I30" s="33">
        <v>0.10299999999999999</v>
      </c>
      <c r="J30" s="32">
        <v>18666</v>
      </c>
      <c r="K30" s="33">
        <v>7.9000000000000001E-2</v>
      </c>
      <c r="L30" s="32" t="s">
        <v>209</v>
      </c>
      <c r="M30" s="33" t="s">
        <v>210</v>
      </c>
      <c r="N30" s="32">
        <v>9988</v>
      </c>
      <c r="O30" s="33">
        <v>0.108</v>
      </c>
      <c r="P30" s="32">
        <v>24895</v>
      </c>
      <c r="Q30" s="33">
        <v>7.0999999999999994E-2</v>
      </c>
      <c r="R30" s="18"/>
      <c r="S30" s="18"/>
      <c r="T30" s="18"/>
      <c r="U30" s="18"/>
      <c r="V30" s="18"/>
    </row>
    <row r="31" spans="1:22" ht="15">
      <c r="A31" s="98"/>
      <c r="B31" s="103"/>
      <c r="C31" s="22" t="s">
        <v>65</v>
      </c>
      <c r="D31" s="32">
        <v>15485</v>
      </c>
      <c r="E31" s="35">
        <v>9.0999999999999998E-2</v>
      </c>
      <c r="F31" s="32">
        <v>11376</v>
      </c>
      <c r="G31" s="33">
        <v>0.105</v>
      </c>
      <c r="H31" s="32" t="s">
        <v>168</v>
      </c>
      <c r="I31" s="33" t="s">
        <v>169</v>
      </c>
      <c r="J31" s="32" t="s">
        <v>186</v>
      </c>
      <c r="K31" s="33" t="s">
        <v>187</v>
      </c>
      <c r="L31" s="32" t="s">
        <v>110</v>
      </c>
      <c r="M31" s="33" t="s">
        <v>111</v>
      </c>
      <c r="N31" s="32" t="s">
        <v>227</v>
      </c>
      <c r="O31" s="33" t="s">
        <v>139</v>
      </c>
      <c r="P31" s="32">
        <v>5212</v>
      </c>
      <c r="Q31" s="33">
        <v>0.16</v>
      </c>
      <c r="R31" s="18"/>
      <c r="S31" s="18"/>
      <c r="T31" s="18"/>
      <c r="U31" s="18"/>
      <c r="V31" s="18"/>
    </row>
    <row r="32" spans="1:22" ht="15">
      <c r="A32" s="98"/>
      <c r="B32" s="103"/>
      <c r="C32" s="22" t="s">
        <v>66</v>
      </c>
      <c r="D32" s="32">
        <v>1866</v>
      </c>
      <c r="E32" s="35">
        <v>0.26700000000000002</v>
      </c>
      <c r="F32" s="32" t="s">
        <v>160</v>
      </c>
      <c r="G32" s="33" t="s">
        <v>161</v>
      </c>
      <c r="H32" s="32" t="s">
        <v>110</v>
      </c>
      <c r="I32" s="33" t="s">
        <v>111</v>
      </c>
      <c r="J32" s="32" t="s">
        <v>188</v>
      </c>
      <c r="K32" s="33" t="s">
        <v>189</v>
      </c>
      <c r="L32" s="32" t="s">
        <v>110</v>
      </c>
      <c r="M32" s="33" t="s">
        <v>111</v>
      </c>
      <c r="N32" s="32" t="s">
        <v>228</v>
      </c>
      <c r="O32" s="33" t="s">
        <v>229</v>
      </c>
      <c r="P32" s="32" t="s">
        <v>242</v>
      </c>
      <c r="Q32" s="33" t="s">
        <v>179</v>
      </c>
      <c r="R32" s="18"/>
      <c r="S32" s="18"/>
      <c r="T32" s="18"/>
      <c r="U32" s="18"/>
      <c r="V32" s="18"/>
    </row>
    <row r="33" spans="1:31" ht="15">
      <c r="A33" s="98"/>
      <c r="B33" s="103" t="s">
        <v>67</v>
      </c>
      <c r="C33" s="17" t="s">
        <v>68</v>
      </c>
      <c r="D33" s="32">
        <v>92030</v>
      </c>
      <c r="E33" s="35">
        <v>3.5000000000000003E-2</v>
      </c>
      <c r="F33" s="32">
        <v>79920</v>
      </c>
      <c r="G33" s="33">
        <v>3.7999999999999999E-2</v>
      </c>
      <c r="H33" s="32">
        <v>3804</v>
      </c>
      <c r="I33" s="33">
        <v>0.18</v>
      </c>
      <c r="J33" s="32">
        <v>4160</v>
      </c>
      <c r="K33" s="33">
        <v>0.17</v>
      </c>
      <c r="L33" s="32" t="s">
        <v>215</v>
      </c>
      <c r="M33" s="33" t="s">
        <v>105</v>
      </c>
      <c r="N33" s="32">
        <v>10482</v>
      </c>
      <c r="O33" s="33">
        <v>0.11</v>
      </c>
      <c r="P33" s="32">
        <v>10579</v>
      </c>
      <c r="Q33" s="33">
        <v>0.111</v>
      </c>
      <c r="R33" s="18"/>
      <c r="S33" s="18"/>
      <c r="T33" s="18"/>
      <c r="U33" s="18"/>
      <c r="V33" s="18"/>
    </row>
    <row r="34" spans="1:31" ht="15">
      <c r="A34" s="98"/>
      <c r="B34" s="103"/>
      <c r="C34" s="17" t="s">
        <v>69</v>
      </c>
      <c r="D34" s="32">
        <v>186261</v>
      </c>
      <c r="E34" s="35">
        <v>2.4E-2</v>
      </c>
      <c r="F34" s="32">
        <v>165352</v>
      </c>
      <c r="G34" s="33">
        <v>2.5000000000000001E-2</v>
      </c>
      <c r="H34" s="32">
        <v>6399</v>
      </c>
      <c r="I34" s="33">
        <v>0.13700000000000001</v>
      </c>
      <c r="J34" s="32">
        <v>7046</v>
      </c>
      <c r="K34" s="33">
        <v>0.13100000000000001</v>
      </c>
      <c r="L34" s="32" t="s">
        <v>216</v>
      </c>
      <c r="M34" s="33" t="s">
        <v>217</v>
      </c>
      <c r="N34" s="32">
        <v>16504</v>
      </c>
      <c r="O34" s="33">
        <v>8.7999999999999995E-2</v>
      </c>
      <c r="P34" s="32">
        <v>19949</v>
      </c>
      <c r="Q34" s="33">
        <v>0.08</v>
      </c>
      <c r="R34" s="18"/>
      <c r="S34" s="18"/>
      <c r="T34" s="18"/>
      <c r="U34" s="18"/>
      <c r="V34" s="18"/>
    </row>
    <row r="35" spans="1:31" ht="15">
      <c r="A35" s="98"/>
      <c r="B35" s="103"/>
      <c r="C35" s="17" t="s">
        <v>70</v>
      </c>
      <c r="D35" s="32">
        <v>149282</v>
      </c>
      <c r="E35" s="35">
        <v>2.7E-2</v>
      </c>
      <c r="F35" s="32">
        <v>137287</v>
      </c>
      <c r="G35" s="33">
        <v>2.8000000000000001E-2</v>
      </c>
      <c r="H35" s="32">
        <v>3691</v>
      </c>
      <c r="I35" s="33">
        <v>0.18099999999999999</v>
      </c>
      <c r="J35" s="32">
        <v>7188</v>
      </c>
      <c r="K35" s="33">
        <v>0.13</v>
      </c>
      <c r="L35" s="32" t="s">
        <v>218</v>
      </c>
      <c r="M35" s="33" t="s">
        <v>219</v>
      </c>
      <c r="N35" s="32">
        <v>9109</v>
      </c>
      <c r="O35" s="33">
        <v>0.11799999999999999</v>
      </c>
      <c r="P35" s="32">
        <v>18739</v>
      </c>
      <c r="Q35" s="33">
        <v>8.2000000000000003E-2</v>
      </c>
      <c r="R35" s="18"/>
      <c r="S35" s="18"/>
      <c r="T35" s="18"/>
      <c r="U35" s="18"/>
      <c r="V35" s="18"/>
    </row>
    <row r="36" spans="1:31" ht="15">
      <c r="A36" s="98"/>
      <c r="B36" s="103"/>
      <c r="C36" s="17" t="s">
        <v>71</v>
      </c>
      <c r="D36" s="32">
        <v>64472</v>
      </c>
      <c r="E36" s="35">
        <v>4.2000000000000003E-2</v>
      </c>
      <c r="F36" s="32">
        <v>57870</v>
      </c>
      <c r="G36" s="33">
        <v>4.3999999999999997E-2</v>
      </c>
      <c r="H36" s="32">
        <v>2287</v>
      </c>
      <c r="I36" s="33">
        <v>0.23</v>
      </c>
      <c r="J36" s="32">
        <v>4163</v>
      </c>
      <c r="K36" s="33">
        <v>0.17</v>
      </c>
      <c r="L36" s="32" t="s">
        <v>110</v>
      </c>
      <c r="M36" s="33" t="s">
        <v>111</v>
      </c>
      <c r="N36" s="32">
        <v>3220</v>
      </c>
      <c r="O36" s="33">
        <v>0.19700000000000001</v>
      </c>
      <c r="P36" s="32">
        <v>8424</v>
      </c>
      <c r="Q36" s="33">
        <v>0.123</v>
      </c>
      <c r="R36" s="18"/>
      <c r="S36" s="18"/>
      <c r="T36" s="18"/>
      <c r="U36" s="18"/>
      <c r="V36" s="18"/>
    </row>
    <row r="37" spans="1:31" ht="15">
      <c r="A37" s="98"/>
      <c r="B37" s="103"/>
      <c r="C37" s="17" t="s">
        <v>72</v>
      </c>
      <c r="D37" s="32">
        <v>110769</v>
      </c>
      <c r="E37" s="35">
        <v>3.2000000000000001E-2</v>
      </c>
      <c r="F37" s="32">
        <v>90905</v>
      </c>
      <c r="G37" s="33">
        <v>3.5000000000000003E-2</v>
      </c>
      <c r="H37" s="32">
        <v>2508</v>
      </c>
      <c r="I37" s="33">
        <v>0.222</v>
      </c>
      <c r="J37" s="32">
        <v>6719</v>
      </c>
      <c r="K37" s="33">
        <v>0.13600000000000001</v>
      </c>
      <c r="L37" s="32" t="s">
        <v>220</v>
      </c>
      <c r="M37" s="33" t="s">
        <v>221</v>
      </c>
      <c r="N37" s="32">
        <v>4844</v>
      </c>
      <c r="O37" s="33">
        <v>0.16200000000000001</v>
      </c>
      <c r="P37" s="32">
        <v>31294</v>
      </c>
      <c r="Q37" s="33">
        <v>6.4000000000000001E-2</v>
      </c>
      <c r="R37" s="18"/>
      <c r="S37" s="18"/>
      <c r="T37" s="18"/>
      <c r="U37" s="18"/>
      <c r="V37" s="18"/>
    </row>
    <row r="38" spans="1:31" ht="15">
      <c r="A38" s="98"/>
      <c r="B38" s="103"/>
      <c r="C38" s="17" t="s">
        <v>73</v>
      </c>
      <c r="D38" s="32">
        <v>9722</v>
      </c>
      <c r="E38" s="35">
        <v>0.112</v>
      </c>
      <c r="F38" s="32">
        <v>8540</v>
      </c>
      <c r="G38" s="33">
        <v>0.11799999999999999</v>
      </c>
      <c r="H38" s="32" t="s">
        <v>110</v>
      </c>
      <c r="I38" s="33" t="s">
        <v>111</v>
      </c>
      <c r="J38" s="32" t="s">
        <v>190</v>
      </c>
      <c r="K38" s="33" t="s">
        <v>191</v>
      </c>
      <c r="L38" s="32" t="s">
        <v>110</v>
      </c>
      <c r="M38" s="33" t="s">
        <v>111</v>
      </c>
      <c r="N38" s="32" t="s">
        <v>232</v>
      </c>
      <c r="O38" s="33" t="s">
        <v>233</v>
      </c>
      <c r="P38" s="32" t="s">
        <v>243</v>
      </c>
      <c r="Q38" s="33" t="s">
        <v>244</v>
      </c>
      <c r="R38" s="18"/>
      <c r="S38" s="18"/>
      <c r="T38" s="18"/>
      <c r="U38" s="18"/>
      <c r="V38" s="18"/>
    </row>
    <row r="39" spans="1:31" ht="15">
      <c r="A39" s="98"/>
      <c r="B39" s="103"/>
      <c r="C39" s="17" t="s">
        <v>74</v>
      </c>
      <c r="D39" s="32">
        <v>66387</v>
      </c>
      <c r="E39" s="35">
        <v>4.2999999999999997E-2</v>
      </c>
      <c r="F39" s="32">
        <v>52635</v>
      </c>
      <c r="G39" s="33">
        <v>4.8000000000000001E-2</v>
      </c>
      <c r="H39" s="32" t="s">
        <v>172</v>
      </c>
      <c r="I39" s="33" t="s">
        <v>173</v>
      </c>
      <c r="J39" s="32">
        <v>5621</v>
      </c>
      <c r="K39" s="33">
        <v>0.14899999999999999</v>
      </c>
      <c r="L39" s="32" t="s">
        <v>110</v>
      </c>
      <c r="M39" s="33" t="s">
        <v>111</v>
      </c>
      <c r="N39" s="32" t="s">
        <v>234</v>
      </c>
      <c r="O39" s="33" t="s">
        <v>235</v>
      </c>
      <c r="P39" s="32">
        <v>17248</v>
      </c>
      <c r="Q39" s="33">
        <v>8.7999999999999995E-2</v>
      </c>
      <c r="R39" s="18"/>
      <c r="S39" s="18"/>
      <c r="T39" s="18"/>
      <c r="U39" s="18"/>
      <c r="V39" s="18"/>
    </row>
    <row r="40" spans="1:31" ht="15">
      <c r="A40" s="98"/>
      <c r="B40" s="103"/>
      <c r="C40" s="17" t="s">
        <v>75</v>
      </c>
      <c r="D40" s="32">
        <v>21582</v>
      </c>
      <c r="E40" s="35">
        <v>7.5999999999999998E-2</v>
      </c>
      <c r="F40" s="32">
        <v>15426</v>
      </c>
      <c r="G40" s="33">
        <v>8.8999999999999996E-2</v>
      </c>
      <c r="H40" s="32" t="s">
        <v>174</v>
      </c>
      <c r="I40" s="33" t="s">
        <v>175</v>
      </c>
      <c r="J40" s="32">
        <v>1732</v>
      </c>
      <c r="K40" s="33">
        <v>0.26800000000000002</v>
      </c>
      <c r="L40" s="32" t="s">
        <v>110</v>
      </c>
      <c r="M40" s="33" t="s">
        <v>111</v>
      </c>
      <c r="N40" s="32" t="s">
        <v>236</v>
      </c>
      <c r="O40" s="33" t="s">
        <v>237</v>
      </c>
      <c r="P40" s="32">
        <v>8846</v>
      </c>
      <c r="Q40" s="33">
        <v>0.122</v>
      </c>
      <c r="R40" s="18"/>
      <c r="S40" s="18"/>
      <c r="T40" s="18"/>
      <c r="U40" s="18"/>
      <c r="V40" s="18"/>
    </row>
    <row r="41" spans="1:31" ht="15">
      <c r="A41" s="98"/>
      <c r="B41" s="103"/>
      <c r="C41" s="17" t="s">
        <v>76</v>
      </c>
      <c r="D41" s="32">
        <v>36289</v>
      </c>
      <c r="E41" s="35">
        <v>5.8999999999999997E-2</v>
      </c>
      <c r="F41" s="32">
        <v>16282</v>
      </c>
      <c r="G41" s="33">
        <v>8.6999999999999994E-2</v>
      </c>
      <c r="H41" s="32" t="s">
        <v>176</v>
      </c>
      <c r="I41" s="33" t="s">
        <v>177</v>
      </c>
      <c r="J41" s="32">
        <v>3847</v>
      </c>
      <c r="K41" s="33">
        <v>0.18099999999999999</v>
      </c>
      <c r="L41" s="32" t="s">
        <v>110</v>
      </c>
      <c r="M41" s="33" t="s">
        <v>111</v>
      </c>
      <c r="N41" s="32" t="s">
        <v>238</v>
      </c>
      <c r="O41" s="33" t="s">
        <v>239</v>
      </c>
      <c r="P41" s="32">
        <v>21817</v>
      </c>
      <c r="Q41" s="33">
        <v>7.8E-2</v>
      </c>
      <c r="R41" s="18"/>
      <c r="S41" s="18"/>
      <c r="T41" s="18"/>
      <c r="U41" s="18"/>
      <c r="V41" s="18"/>
    </row>
    <row r="42" spans="1:31" ht="15">
      <c r="A42" s="98"/>
      <c r="B42" s="103"/>
      <c r="C42" s="17" t="s">
        <v>77</v>
      </c>
      <c r="D42" s="32">
        <v>402621</v>
      </c>
      <c r="E42" s="35">
        <v>1.4E-2</v>
      </c>
      <c r="F42" s="32">
        <v>335321</v>
      </c>
      <c r="G42" s="33">
        <v>1.6E-2</v>
      </c>
      <c r="H42" s="32">
        <v>16053</v>
      </c>
      <c r="I42" s="33">
        <v>8.5999999999999993E-2</v>
      </c>
      <c r="J42" s="32">
        <v>25317</v>
      </c>
      <c r="K42" s="33">
        <v>6.9000000000000006E-2</v>
      </c>
      <c r="L42" s="32" t="s">
        <v>222</v>
      </c>
      <c r="M42" s="33" t="s">
        <v>223</v>
      </c>
      <c r="N42" s="32">
        <v>24883</v>
      </c>
      <c r="O42" s="33">
        <v>7.0999999999999994E-2</v>
      </c>
      <c r="P42" s="32">
        <v>74269</v>
      </c>
      <c r="Q42" s="33">
        <v>4.1000000000000002E-2</v>
      </c>
      <c r="R42" s="18"/>
      <c r="S42" s="18"/>
      <c r="T42" s="18"/>
      <c r="U42" s="18"/>
      <c r="V42" s="18"/>
    </row>
    <row r="43" spans="1:31" ht="15">
      <c r="A43" s="98"/>
      <c r="B43" s="104"/>
      <c r="C43" s="23" t="s">
        <v>78</v>
      </c>
      <c r="D43" s="32">
        <v>34505</v>
      </c>
      <c r="E43" s="35">
        <v>0.06</v>
      </c>
      <c r="F43" s="32">
        <v>25190</v>
      </c>
      <c r="G43" s="33">
        <v>7.0000000000000007E-2</v>
      </c>
      <c r="H43" s="32" t="s">
        <v>178</v>
      </c>
      <c r="I43" s="33" t="s">
        <v>179</v>
      </c>
      <c r="J43" s="32">
        <v>2192</v>
      </c>
      <c r="K43" s="33">
        <v>0.24199999999999999</v>
      </c>
      <c r="L43" s="32" t="s">
        <v>224</v>
      </c>
      <c r="M43" s="33" t="s">
        <v>225</v>
      </c>
      <c r="N43" s="32">
        <v>2026</v>
      </c>
      <c r="O43" s="33">
        <v>0.255</v>
      </c>
      <c r="P43" s="32">
        <v>13741</v>
      </c>
      <c r="Q43" s="33">
        <v>9.8000000000000004E-2</v>
      </c>
      <c r="R43" s="18"/>
      <c r="S43" s="18"/>
      <c r="T43" s="18"/>
      <c r="U43" s="18"/>
      <c r="V43" s="18"/>
    </row>
    <row r="44" spans="1:31" ht="15">
      <c r="A44" s="98"/>
      <c r="B44" s="98" t="s">
        <v>79</v>
      </c>
      <c r="C44" s="22" t="s">
        <v>80</v>
      </c>
      <c r="D44" s="32">
        <v>238981</v>
      </c>
      <c r="E44" s="35">
        <v>2.1000000000000001E-2</v>
      </c>
      <c r="F44" s="32">
        <v>157911</v>
      </c>
      <c r="G44" s="33">
        <v>2.5999999999999999E-2</v>
      </c>
      <c r="H44" s="32">
        <v>5541</v>
      </c>
      <c r="I44" s="33">
        <v>0.151</v>
      </c>
      <c r="J44" s="32">
        <v>24844</v>
      </c>
      <c r="K44" s="33">
        <v>7.0000000000000007E-2</v>
      </c>
      <c r="L44" s="32" t="s">
        <v>211</v>
      </c>
      <c r="M44" s="33" t="s">
        <v>212</v>
      </c>
      <c r="N44" s="32">
        <v>10132</v>
      </c>
      <c r="O44" s="33">
        <v>0.114</v>
      </c>
      <c r="P44" s="32">
        <v>93156</v>
      </c>
      <c r="Q44" s="33">
        <v>3.6999999999999998E-2</v>
      </c>
      <c r="R44" s="18"/>
      <c r="S44" s="18"/>
      <c r="T44" s="18"/>
      <c r="U44" s="18"/>
      <c r="V44" s="18"/>
    </row>
    <row r="45" spans="1:31" ht="15">
      <c r="A45" s="98"/>
      <c r="B45" s="98"/>
      <c r="C45" s="22" t="s">
        <v>81</v>
      </c>
      <c r="D45" s="32">
        <v>533634</v>
      </c>
      <c r="E45" s="35">
        <v>1.0999999999999999E-2</v>
      </c>
      <c r="F45" s="32">
        <v>491141</v>
      </c>
      <c r="G45" s="33">
        <v>1.2999999999999999E-2</v>
      </c>
      <c r="H45" s="32">
        <v>14862</v>
      </c>
      <c r="I45" s="33">
        <v>8.8999999999999996E-2</v>
      </c>
      <c r="J45" s="32">
        <v>27727</v>
      </c>
      <c r="K45" s="33">
        <v>6.6000000000000003E-2</v>
      </c>
      <c r="L45" s="32">
        <v>1699</v>
      </c>
      <c r="M45" s="33">
        <v>0.26</v>
      </c>
      <c r="N45" s="32">
        <v>21741</v>
      </c>
      <c r="O45" s="33">
        <v>7.4999999999999997E-2</v>
      </c>
      <c r="P45" s="32">
        <v>69715</v>
      </c>
      <c r="Q45" s="33">
        <v>4.2000000000000003E-2</v>
      </c>
      <c r="R45" s="18"/>
      <c r="S45" s="18"/>
      <c r="T45" s="18"/>
      <c r="U45" s="18"/>
      <c r="V45" s="18"/>
    </row>
    <row r="46" spans="1:31" ht="15">
      <c r="A46" s="98"/>
      <c r="B46" s="98"/>
      <c r="C46" s="22" t="s">
        <v>82</v>
      </c>
      <c r="D46" s="32">
        <v>383676</v>
      </c>
      <c r="E46" s="35">
        <v>1.4999999999999999E-2</v>
      </c>
      <c r="F46" s="32">
        <v>327457</v>
      </c>
      <c r="G46" s="33">
        <v>1.7000000000000001E-2</v>
      </c>
      <c r="H46" s="32">
        <v>16622</v>
      </c>
      <c r="I46" s="33">
        <v>8.5000000000000006E-2</v>
      </c>
      <c r="J46" s="32">
        <v>12915</v>
      </c>
      <c r="K46" s="33">
        <v>9.7000000000000003E-2</v>
      </c>
      <c r="L46" s="32" t="s">
        <v>213</v>
      </c>
      <c r="M46" s="33" t="s">
        <v>214</v>
      </c>
      <c r="N46" s="32">
        <v>41954</v>
      </c>
      <c r="O46" s="33">
        <v>5.5E-2</v>
      </c>
      <c r="P46" s="32">
        <v>54133</v>
      </c>
      <c r="Q46" s="33">
        <v>4.8000000000000001E-2</v>
      </c>
      <c r="R46" s="18"/>
      <c r="S46" s="18"/>
      <c r="T46" s="18"/>
      <c r="U46" s="18"/>
      <c r="V46" s="18"/>
    </row>
    <row r="47" spans="1:31" ht="15">
      <c r="A47" s="98"/>
      <c r="B47" s="98"/>
      <c r="C47" s="22" t="s">
        <v>83</v>
      </c>
      <c r="D47" s="32">
        <v>17629</v>
      </c>
      <c r="E47" s="35">
        <v>8.5999999999999993E-2</v>
      </c>
      <c r="F47" s="32">
        <v>8221</v>
      </c>
      <c r="G47" s="33">
        <v>0.124</v>
      </c>
      <c r="H47" s="32" t="s">
        <v>170</v>
      </c>
      <c r="I47" s="33" t="s">
        <v>171</v>
      </c>
      <c r="J47" s="32">
        <v>2808</v>
      </c>
      <c r="K47" s="33">
        <v>0.21099999999999999</v>
      </c>
      <c r="L47" s="32" t="s">
        <v>110</v>
      </c>
      <c r="M47" s="33" t="s">
        <v>111</v>
      </c>
      <c r="N47" s="32" t="s">
        <v>230</v>
      </c>
      <c r="O47" s="33" t="s">
        <v>231</v>
      </c>
      <c r="P47" s="32">
        <v>9005</v>
      </c>
      <c r="Q47" s="33">
        <v>0.123</v>
      </c>
      <c r="R47" s="18"/>
      <c r="S47" s="18"/>
      <c r="T47" s="18"/>
      <c r="U47" s="18"/>
      <c r="V47" s="18"/>
    </row>
    <row r="48" spans="1:31" ht="15">
      <c r="A48" s="24"/>
      <c r="B48" s="25"/>
      <c r="C48" s="24"/>
      <c r="D48" s="26"/>
      <c r="E48" s="27"/>
      <c r="F48" s="28"/>
      <c r="G48" s="29"/>
      <c r="H48" s="28"/>
      <c r="I48" s="29"/>
      <c r="J48" s="28"/>
      <c r="K48" s="29"/>
      <c r="L48" s="28"/>
      <c r="M48" s="29"/>
      <c r="N48" s="28"/>
      <c r="O48" s="29"/>
      <c r="P48" s="28"/>
      <c r="Q48" s="29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</row>
    <row r="49" spans="1:31" ht="15.75">
      <c r="A49" s="8" t="s">
        <v>43</v>
      </c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18"/>
    </row>
    <row r="50" spans="1:31">
      <c r="A50" s="8" t="s">
        <v>7</v>
      </c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</row>
    <row r="51" spans="1:31">
      <c r="A51" s="8" t="s">
        <v>41</v>
      </c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</row>
    <row r="52" spans="1:31">
      <c r="A52" s="8" t="s">
        <v>8</v>
      </c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</row>
    <row r="53" spans="1:31">
      <c r="A53" s="8" t="s">
        <v>9</v>
      </c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</row>
    <row r="54" spans="1:31">
      <c r="A54" s="8" t="s">
        <v>10</v>
      </c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</row>
    <row r="55" spans="1:31">
      <c r="A55" s="8" t="s">
        <v>42</v>
      </c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</row>
    <row r="56" spans="1:31">
      <c r="A56" s="8" t="s">
        <v>11</v>
      </c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</row>
    <row r="57" spans="1:3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</row>
    <row r="58" spans="1:3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</row>
    <row r="59" spans="1:3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</row>
    <row r="60" spans="1:3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8"/>
      <c r="Y60" s="18"/>
      <c r="Z60" s="18"/>
      <c r="AA60" s="18"/>
      <c r="AB60" s="18"/>
      <c r="AC60" s="18"/>
      <c r="AD60" s="18"/>
      <c r="AE60" s="18"/>
    </row>
    <row r="61" spans="1:3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</row>
    <row r="62" spans="1:3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</row>
    <row r="63" spans="1:3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</row>
    <row r="64" spans="1:3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  <c r="AA64" s="18"/>
      <c r="AB64" s="18"/>
      <c r="AC64" s="18"/>
      <c r="AD64" s="18"/>
      <c r="AE64" s="18"/>
    </row>
  </sheetData>
  <mergeCells count="17">
    <mergeCell ref="N3:O3"/>
    <mergeCell ref="P3:Q3"/>
    <mergeCell ref="A3:C4"/>
    <mergeCell ref="D3:E3"/>
    <mergeCell ref="F3:G3"/>
    <mergeCell ref="H3:I3"/>
    <mergeCell ref="J3:K3"/>
    <mergeCell ref="L3:M3"/>
    <mergeCell ref="B44:B47"/>
    <mergeCell ref="A5:A47"/>
    <mergeCell ref="B5:C5"/>
    <mergeCell ref="B6:B7"/>
    <mergeCell ref="B8:B11"/>
    <mergeCell ref="B12:B16"/>
    <mergeCell ref="B17:B22"/>
    <mergeCell ref="B23:B32"/>
    <mergeCell ref="B33:B43"/>
  </mergeCells>
  <pageMargins left="0.78740157499999996" right="0.78740157499999996" top="0.984251969" bottom="0.984251969" header="0.5" footer="0.5"/>
  <pageSetup paperSize="9" orientation="portrait" horizontalDpi="4294967292" verticalDpi="4294967292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AE64"/>
  <sheetViews>
    <sheetView zoomScaleNormal="100" workbookViewId="0">
      <pane xSplit="3" ySplit="4" topLeftCell="D5" activePane="bottomRight" state="frozen"/>
      <selection activeCell="D5" sqref="D5"/>
      <selection pane="topRight" activeCell="D5" sqref="D5"/>
      <selection pane="bottomLeft" activeCell="D5" sqref="D5"/>
      <selection pane="bottomRight" activeCell="D5" sqref="D5"/>
    </sheetView>
  </sheetViews>
  <sheetFormatPr baseColWidth="10" defaultRowHeight="14.25"/>
  <cols>
    <col min="1" max="1" width="10.625" customWidth="1"/>
    <col min="2" max="2" width="14" customWidth="1"/>
    <col min="3" max="3" width="34.75" bestFit="1" customWidth="1"/>
    <col min="4" max="17" width="8.75" customWidth="1"/>
    <col min="18" max="18" width="1.25" customWidth="1"/>
    <col min="19" max="29" width="8.75" customWidth="1"/>
    <col min="30" max="30" width="1.25" customWidth="1"/>
  </cols>
  <sheetData>
    <row r="1" spans="1:31" ht="15">
      <c r="A1" s="10" t="s">
        <v>45</v>
      </c>
      <c r="B1" s="1"/>
      <c r="C1" s="1"/>
      <c r="D1" s="2"/>
      <c r="E1" s="2"/>
      <c r="F1" s="2"/>
      <c r="G1" s="2"/>
      <c r="H1" s="2"/>
      <c r="I1" s="2"/>
      <c r="J1" s="18"/>
      <c r="K1" s="18"/>
      <c r="L1" s="18"/>
      <c r="M1" s="18"/>
      <c r="N1" s="18"/>
      <c r="O1" s="18"/>
      <c r="P1" s="18"/>
      <c r="Q1" s="3" t="s">
        <v>13</v>
      </c>
      <c r="R1" s="18"/>
      <c r="S1" s="19"/>
      <c r="T1" s="18"/>
      <c r="U1" s="18"/>
      <c r="V1" s="18"/>
      <c r="W1" s="18"/>
      <c r="X1" s="18"/>
      <c r="Y1" s="18"/>
      <c r="Z1" s="18"/>
      <c r="AA1" s="18"/>
      <c r="AB1" s="18"/>
      <c r="AC1" s="19" t="s">
        <v>46</v>
      </c>
      <c r="AD1" s="18"/>
      <c r="AE1" s="18"/>
    </row>
    <row r="2" spans="1:31">
      <c r="A2" s="4"/>
      <c r="B2" s="4"/>
      <c r="C2" s="4"/>
      <c r="D2" s="5"/>
      <c r="E2" s="5"/>
      <c r="F2" s="5"/>
      <c r="G2" s="5"/>
      <c r="H2" s="5"/>
      <c r="I2" s="5"/>
      <c r="J2" s="18"/>
      <c r="K2" s="18"/>
      <c r="L2" s="18"/>
      <c r="M2" s="18"/>
      <c r="N2" s="18"/>
      <c r="O2" s="18"/>
      <c r="P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</row>
    <row r="3" spans="1:31" ht="14.25" customHeight="1">
      <c r="A3" s="105" t="s">
        <v>47</v>
      </c>
      <c r="B3" s="106"/>
      <c r="C3" s="107"/>
      <c r="D3" s="97" t="s">
        <v>44</v>
      </c>
      <c r="E3" s="99"/>
      <c r="F3" s="95" t="s">
        <v>3</v>
      </c>
      <c r="G3" s="96"/>
      <c r="H3" s="95" t="s">
        <v>4</v>
      </c>
      <c r="I3" s="96"/>
      <c r="J3" s="95" t="s">
        <v>5</v>
      </c>
      <c r="K3" s="96"/>
      <c r="L3" s="95" t="s">
        <v>6</v>
      </c>
      <c r="M3" s="96"/>
      <c r="N3" s="95" t="s">
        <v>12</v>
      </c>
      <c r="O3" s="96"/>
      <c r="P3" s="97" t="s">
        <v>84</v>
      </c>
      <c r="Q3" s="96"/>
      <c r="R3" s="18"/>
      <c r="S3" s="18"/>
      <c r="T3" s="18"/>
      <c r="U3" s="18"/>
      <c r="V3" s="18"/>
      <c r="W3" s="18"/>
      <c r="X3" s="18"/>
    </row>
    <row r="4" spans="1:31" ht="39" customHeight="1">
      <c r="A4" s="108"/>
      <c r="B4" s="109"/>
      <c r="C4" s="110"/>
      <c r="D4" s="6" t="s">
        <v>1</v>
      </c>
      <c r="E4" s="6" t="s">
        <v>2</v>
      </c>
      <c r="F4" s="6" t="s">
        <v>1</v>
      </c>
      <c r="G4" s="6" t="s">
        <v>2</v>
      </c>
      <c r="H4" s="6" t="s">
        <v>1</v>
      </c>
      <c r="I4" s="6" t="s">
        <v>2</v>
      </c>
      <c r="J4" s="6" t="s">
        <v>1</v>
      </c>
      <c r="K4" s="6" t="s">
        <v>2</v>
      </c>
      <c r="L4" s="6" t="s">
        <v>1</v>
      </c>
      <c r="M4" s="6" t="s">
        <v>2</v>
      </c>
      <c r="N4" s="6" t="s">
        <v>1</v>
      </c>
      <c r="O4" s="6" t="s">
        <v>2</v>
      </c>
      <c r="P4" s="6" t="s">
        <v>1</v>
      </c>
      <c r="Q4" s="6" t="s">
        <v>2</v>
      </c>
      <c r="R4" s="18"/>
      <c r="S4" s="18"/>
      <c r="T4" s="18"/>
      <c r="U4" s="18"/>
      <c r="V4" s="18"/>
      <c r="W4" s="18"/>
      <c r="X4" s="18"/>
    </row>
    <row r="5" spans="1:31" ht="12.95" customHeight="1">
      <c r="A5" s="98" t="s">
        <v>16</v>
      </c>
      <c r="B5" s="100" t="s">
        <v>0</v>
      </c>
      <c r="C5" s="101"/>
      <c r="D5" s="30">
        <v>835001</v>
      </c>
      <c r="E5" s="34">
        <v>1E-3</v>
      </c>
      <c r="F5" s="30">
        <v>710995</v>
      </c>
      <c r="G5" s="31">
        <v>6.0000000000000001E-3</v>
      </c>
      <c r="H5" s="30">
        <v>88654</v>
      </c>
      <c r="I5" s="31">
        <v>2.8000000000000001E-2</v>
      </c>
      <c r="J5" s="30">
        <v>24234</v>
      </c>
      <c r="K5" s="31">
        <v>6.8000000000000005E-2</v>
      </c>
      <c r="L5" s="30" t="s">
        <v>120</v>
      </c>
      <c r="M5" s="31" t="s">
        <v>121</v>
      </c>
      <c r="N5" s="30">
        <v>24844</v>
      </c>
      <c r="O5" s="31">
        <v>7.0000000000000007E-2</v>
      </c>
      <c r="P5" s="30">
        <v>92252</v>
      </c>
      <c r="Q5" s="31">
        <v>3.5000000000000003E-2</v>
      </c>
      <c r="R5" s="18"/>
      <c r="S5" s="18"/>
      <c r="T5" s="18"/>
      <c r="U5" s="18"/>
      <c r="V5" s="18"/>
      <c r="W5" s="18"/>
      <c r="X5" s="18"/>
    </row>
    <row r="6" spans="1:31" ht="12.95" customHeight="1">
      <c r="A6" s="98"/>
      <c r="B6" s="102" t="s">
        <v>48</v>
      </c>
      <c r="C6" s="20" t="s">
        <v>49</v>
      </c>
      <c r="D6" s="32">
        <v>406572</v>
      </c>
      <c r="E6" s="35">
        <v>1.2999999999999999E-2</v>
      </c>
      <c r="F6" s="32">
        <v>345944</v>
      </c>
      <c r="G6" s="33">
        <v>1.4999999999999999E-2</v>
      </c>
      <c r="H6" s="32">
        <v>43962</v>
      </c>
      <c r="I6" s="33">
        <v>4.3999999999999997E-2</v>
      </c>
      <c r="J6" s="32">
        <v>12227</v>
      </c>
      <c r="K6" s="33">
        <v>9.8000000000000004E-2</v>
      </c>
      <c r="L6" s="32" t="s">
        <v>294</v>
      </c>
      <c r="M6" s="33" t="s">
        <v>295</v>
      </c>
      <c r="N6" s="32">
        <v>13169</v>
      </c>
      <c r="O6" s="33">
        <v>9.9000000000000005E-2</v>
      </c>
      <c r="P6" s="32">
        <v>43134</v>
      </c>
      <c r="Q6" s="33">
        <v>5.5E-2</v>
      </c>
      <c r="R6" s="18"/>
      <c r="S6" s="18"/>
      <c r="T6" s="18"/>
      <c r="U6" s="18"/>
      <c r="V6" s="18"/>
      <c r="W6" s="18"/>
      <c r="X6" s="18"/>
    </row>
    <row r="7" spans="1:31" ht="15">
      <c r="A7" s="98"/>
      <c r="B7" s="102"/>
      <c r="C7" s="20" t="s">
        <v>50</v>
      </c>
      <c r="D7" s="32">
        <v>428429</v>
      </c>
      <c r="E7" s="35">
        <v>1.0999999999999999E-2</v>
      </c>
      <c r="F7" s="32">
        <v>365051</v>
      </c>
      <c r="G7" s="33">
        <v>1.4E-2</v>
      </c>
      <c r="H7" s="32">
        <v>44692</v>
      </c>
      <c r="I7" s="33">
        <v>4.2999999999999997E-2</v>
      </c>
      <c r="J7" s="32">
        <v>12008</v>
      </c>
      <c r="K7" s="33">
        <v>9.6000000000000002E-2</v>
      </c>
      <c r="L7" s="32" t="s">
        <v>296</v>
      </c>
      <c r="M7" s="33" t="s">
        <v>297</v>
      </c>
      <c r="N7" s="32">
        <v>11674</v>
      </c>
      <c r="O7" s="33">
        <v>0.1</v>
      </c>
      <c r="P7" s="32">
        <v>49118</v>
      </c>
      <c r="Q7" s="33">
        <v>4.8000000000000001E-2</v>
      </c>
      <c r="R7" s="18"/>
      <c r="S7" s="18"/>
      <c r="T7" s="18"/>
      <c r="U7" s="18"/>
      <c r="V7" s="18"/>
      <c r="W7" s="18"/>
      <c r="X7" s="18"/>
    </row>
    <row r="8" spans="1:31" ht="15">
      <c r="A8" s="98"/>
      <c r="B8" s="102" t="s">
        <v>51</v>
      </c>
      <c r="C8" s="20" t="s">
        <v>85</v>
      </c>
      <c r="D8" s="32">
        <v>111422</v>
      </c>
      <c r="E8" s="35">
        <v>3.1E-2</v>
      </c>
      <c r="F8" s="32">
        <v>98394</v>
      </c>
      <c r="G8" s="33">
        <v>3.4000000000000002E-2</v>
      </c>
      <c r="H8" s="32">
        <v>10792</v>
      </c>
      <c r="I8" s="33">
        <v>8.7999999999999995E-2</v>
      </c>
      <c r="J8" s="32">
        <v>1955</v>
      </c>
      <c r="K8" s="33">
        <v>0.252</v>
      </c>
      <c r="L8" s="32" t="s">
        <v>110</v>
      </c>
      <c r="M8" s="33" t="s">
        <v>111</v>
      </c>
      <c r="N8" s="32">
        <v>3507</v>
      </c>
      <c r="O8" s="33">
        <v>0.19600000000000001</v>
      </c>
      <c r="P8" s="32">
        <v>13616</v>
      </c>
      <c r="Q8" s="33">
        <v>9.9000000000000005E-2</v>
      </c>
      <c r="R8" s="18"/>
      <c r="S8" s="18"/>
      <c r="T8" s="18"/>
      <c r="U8" s="18"/>
      <c r="V8" s="18"/>
      <c r="W8" s="18"/>
      <c r="X8" s="18"/>
    </row>
    <row r="9" spans="1:31" ht="15">
      <c r="A9" s="98"/>
      <c r="B9" s="102"/>
      <c r="C9" s="20" t="s">
        <v>86</v>
      </c>
      <c r="D9" s="32">
        <v>261264</v>
      </c>
      <c r="E9" s="35">
        <v>1.7999999999999999E-2</v>
      </c>
      <c r="F9" s="32">
        <v>211841</v>
      </c>
      <c r="G9" s="33">
        <v>2.1000000000000001E-2</v>
      </c>
      <c r="H9" s="32">
        <v>26853</v>
      </c>
      <c r="I9" s="33">
        <v>5.8999999999999997E-2</v>
      </c>
      <c r="J9" s="32">
        <v>7423</v>
      </c>
      <c r="K9" s="33">
        <v>0.127</v>
      </c>
      <c r="L9" s="32" t="s">
        <v>282</v>
      </c>
      <c r="M9" s="33" t="s">
        <v>283</v>
      </c>
      <c r="N9" s="32">
        <v>10286</v>
      </c>
      <c r="O9" s="33">
        <v>0.111</v>
      </c>
      <c r="P9" s="32">
        <v>44018</v>
      </c>
      <c r="Q9" s="33">
        <v>5.2999999999999999E-2</v>
      </c>
      <c r="R9" s="18"/>
      <c r="S9" s="18"/>
      <c r="T9" s="18"/>
      <c r="U9" s="18"/>
      <c r="V9" s="18"/>
      <c r="W9" s="18"/>
      <c r="X9" s="18"/>
    </row>
    <row r="10" spans="1:31" ht="15">
      <c r="A10" s="98"/>
      <c r="B10" s="102"/>
      <c r="C10" s="20" t="s">
        <v>87</v>
      </c>
      <c r="D10" s="32">
        <v>280514</v>
      </c>
      <c r="E10" s="35">
        <v>1.6E-2</v>
      </c>
      <c r="F10" s="32">
        <v>238050</v>
      </c>
      <c r="G10" s="33">
        <v>1.9E-2</v>
      </c>
      <c r="H10" s="32">
        <v>29938</v>
      </c>
      <c r="I10" s="33">
        <v>5.2999999999999999E-2</v>
      </c>
      <c r="J10" s="32">
        <v>8648</v>
      </c>
      <c r="K10" s="33">
        <v>0.114</v>
      </c>
      <c r="L10" s="32" t="s">
        <v>284</v>
      </c>
      <c r="M10" s="33" t="s">
        <v>191</v>
      </c>
      <c r="N10" s="32">
        <v>7223</v>
      </c>
      <c r="O10" s="33">
        <v>0.128</v>
      </c>
      <c r="P10" s="32">
        <v>28557</v>
      </c>
      <c r="Q10" s="33">
        <v>6.5000000000000002E-2</v>
      </c>
      <c r="R10" s="18"/>
      <c r="S10" s="18"/>
      <c r="T10" s="18"/>
      <c r="U10" s="18"/>
      <c r="V10" s="18"/>
      <c r="W10" s="18"/>
      <c r="X10" s="18"/>
    </row>
    <row r="11" spans="1:31" ht="15">
      <c r="A11" s="98"/>
      <c r="B11" s="102"/>
      <c r="C11" s="20" t="s">
        <v>52</v>
      </c>
      <c r="D11" s="32">
        <v>181801</v>
      </c>
      <c r="E11" s="35">
        <v>2.1999999999999999E-2</v>
      </c>
      <c r="F11" s="32">
        <v>162709</v>
      </c>
      <c r="G11" s="33">
        <v>2.4E-2</v>
      </c>
      <c r="H11" s="32">
        <v>21072</v>
      </c>
      <c r="I11" s="33">
        <v>6.5000000000000002E-2</v>
      </c>
      <c r="J11" s="32">
        <v>6208</v>
      </c>
      <c r="K11" s="33">
        <v>0.13400000000000001</v>
      </c>
      <c r="L11" s="32" t="s">
        <v>285</v>
      </c>
      <c r="M11" s="33" t="s">
        <v>286</v>
      </c>
      <c r="N11" s="32">
        <v>3828</v>
      </c>
      <c r="O11" s="33">
        <v>0.17399999999999999</v>
      </c>
      <c r="P11" s="32">
        <v>6062</v>
      </c>
      <c r="Q11" s="33">
        <v>0.14199999999999999</v>
      </c>
      <c r="R11" s="18"/>
      <c r="S11" s="18"/>
      <c r="T11" s="18"/>
      <c r="U11" s="18"/>
      <c r="V11" s="18"/>
      <c r="W11" s="18"/>
      <c r="X11" s="18"/>
    </row>
    <row r="12" spans="1:31" ht="15">
      <c r="A12" s="98"/>
      <c r="B12" s="102" t="s">
        <v>53</v>
      </c>
      <c r="C12" s="21" t="s">
        <v>54</v>
      </c>
      <c r="D12" s="32">
        <v>721602</v>
      </c>
      <c r="E12" s="35">
        <v>5.0000000000000001E-3</v>
      </c>
      <c r="F12" s="32">
        <v>657227</v>
      </c>
      <c r="G12" s="33">
        <v>7.0000000000000001E-3</v>
      </c>
      <c r="H12" s="32">
        <v>74384</v>
      </c>
      <c r="I12" s="33">
        <v>3.1E-2</v>
      </c>
      <c r="J12" s="32">
        <v>8698</v>
      </c>
      <c r="K12" s="33">
        <v>0.114</v>
      </c>
      <c r="L12" s="32" t="s">
        <v>120</v>
      </c>
      <c r="M12" s="33" t="s">
        <v>121</v>
      </c>
      <c r="N12" s="32">
        <v>15018</v>
      </c>
      <c r="O12" s="33">
        <v>8.6999999999999994E-2</v>
      </c>
      <c r="P12" s="32">
        <v>33545</v>
      </c>
      <c r="Q12" s="33">
        <v>5.7000000000000002E-2</v>
      </c>
      <c r="R12" s="18"/>
      <c r="S12" s="18"/>
      <c r="T12" s="18"/>
      <c r="U12" s="18"/>
      <c r="V12" s="18"/>
      <c r="W12" s="18"/>
      <c r="X12" s="18"/>
    </row>
    <row r="13" spans="1:31" ht="15">
      <c r="A13" s="98"/>
      <c r="B13" s="102"/>
      <c r="C13" s="20" t="s">
        <v>88</v>
      </c>
      <c r="D13" s="32">
        <v>69436</v>
      </c>
      <c r="E13" s="35">
        <v>0.04</v>
      </c>
      <c r="F13" s="32">
        <v>38136</v>
      </c>
      <c r="G13" s="33">
        <v>5.6000000000000001E-2</v>
      </c>
      <c r="H13" s="32">
        <v>9797</v>
      </c>
      <c r="I13" s="33">
        <v>0.10199999999999999</v>
      </c>
      <c r="J13" s="32">
        <v>15308</v>
      </c>
      <c r="K13" s="33">
        <v>8.6999999999999994E-2</v>
      </c>
      <c r="L13" s="32" t="s">
        <v>110</v>
      </c>
      <c r="M13" s="33" t="s">
        <v>111</v>
      </c>
      <c r="N13" s="32">
        <v>4926</v>
      </c>
      <c r="O13" s="33">
        <v>0.16200000000000001</v>
      </c>
      <c r="P13" s="32">
        <v>21759</v>
      </c>
      <c r="Q13" s="33">
        <v>7.4999999999999997E-2</v>
      </c>
      <c r="R13" s="18"/>
      <c r="S13" s="18"/>
      <c r="T13" s="18"/>
      <c r="U13" s="18"/>
      <c r="V13" s="18"/>
      <c r="W13" s="18"/>
      <c r="X13" s="18"/>
    </row>
    <row r="14" spans="1:31" ht="15">
      <c r="A14" s="98"/>
      <c r="B14" s="102"/>
      <c r="C14" s="20" t="s">
        <v>55</v>
      </c>
      <c r="D14" s="32">
        <v>23446</v>
      </c>
      <c r="E14" s="35">
        <v>7.6999999999999999E-2</v>
      </c>
      <c r="F14" s="32">
        <v>10257</v>
      </c>
      <c r="G14" s="33">
        <v>0.11799999999999999</v>
      </c>
      <c r="H14" s="32" t="s">
        <v>253</v>
      </c>
      <c r="I14" s="33" t="s">
        <v>254</v>
      </c>
      <c r="J14" s="32" t="s">
        <v>110</v>
      </c>
      <c r="K14" s="33" t="s">
        <v>111</v>
      </c>
      <c r="L14" s="32" t="s">
        <v>110</v>
      </c>
      <c r="M14" s="33" t="s">
        <v>111</v>
      </c>
      <c r="N14" s="32" t="s">
        <v>279</v>
      </c>
      <c r="O14" s="33" t="s">
        <v>320</v>
      </c>
      <c r="P14" s="32">
        <v>21481</v>
      </c>
      <c r="Q14" s="33">
        <v>0.08</v>
      </c>
      <c r="R14" s="18"/>
      <c r="S14" s="18"/>
      <c r="T14" s="18"/>
      <c r="U14" s="18"/>
      <c r="V14" s="18"/>
      <c r="W14" s="18"/>
      <c r="X14" s="18"/>
    </row>
    <row r="15" spans="1:31" ht="15">
      <c r="A15" s="98"/>
      <c r="B15" s="102"/>
      <c r="C15" s="20" t="s">
        <v>56</v>
      </c>
      <c r="D15" s="32">
        <v>20391</v>
      </c>
      <c r="E15" s="35">
        <v>8.1000000000000003E-2</v>
      </c>
      <c r="F15" s="32">
        <v>5341</v>
      </c>
      <c r="G15" s="33">
        <v>0.16</v>
      </c>
      <c r="H15" s="32">
        <v>3624</v>
      </c>
      <c r="I15" s="33">
        <v>0.184</v>
      </c>
      <c r="J15" s="32" t="s">
        <v>110</v>
      </c>
      <c r="K15" s="33" t="s">
        <v>111</v>
      </c>
      <c r="L15" s="32" t="s">
        <v>110</v>
      </c>
      <c r="M15" s="33" t="s">
        <v>111</v>
      </c>
      <c r="N15" s="32">
        <v>4688</v>
      </c>
      <c r="O15" s="33">
        <v>0.17499999999999999</v>
      </c>
      <c r="P15" s="32">
        <v>15341</v>
      </c>
      <c r="Q15" s="33">
        <v>9.4E-2</v>
      </c>
      <c r="R15" s="18"/>
      <c r="S15" s="18"/>
      <c r="T15" s="18"/>
      <c r="U15" s="18"/>
      <c r="V15" s="18"/>
      <c r="W15" s="18"/>
      <c r="X15" s="18"/>
    </row>
    <row r="16" spans="1:31" ht="15">
      <c r="A16" s="98"/>
      <c r="B16" s="102"/>
      <c r="C16" s="20" t="s">
        <v>57</v>
      </c>
      <c r="D16" s="32" t="s">
        <v>110</v>
      </c>
      <c r="E16" s="35" t="s">
        <v>111</v>
      </c>
      <c r="F16" s="32" t="s">
        <v>110</v>
      </c>
      <c r="G16" s="33" t="s">
        <v>111</v>
      </c>
      <c r="H16" s="32" t="s">
        <v>110</v>
      </c>
      <c r="I16" s="33" t="s">
        <v>111</v>
      </c>
      <c r="J16" s="32" t="s">
        <v>110</v>
      </c>
      <c r="K16" s="33" t="s">
        <v>111</v>
      </c>
      <c r="L16" s="32" t="s">
        <v>110</v>
      </c>
      <c r="M16" s="33" t="s">
        <v>111</v>
      </c>
      <c r="N16" s="32" t="s">
        <v>110</v>
      </c>
      <c r="O16" s="33" t="s">
        <v>111</v>
      </c>
      <c r="P16" s="32" t="s">
        <v>110</v>
      </c>
      <c r="Q16" s="33" t="s">
        <v>111</v>
      </c>
      <c r="R16" s="18"/>
      <c r="S16" s="18"/>
      <c r="T16" s="18"/>
      <c r="U16" s="18"/>
      <c r="V16" s="18"/>
      <c r="W16" s="18"/>
      <c r="X16" s="18"/>
    </row>
    <row r="17" spans="1:24" ht="15">
      <c r="A17" s="98"/>
      <c r="B17" s="103" t="s">
        <v>58</v>
      </c>
      <c r="C17" s="17" t="s">
        <v>89</v>
      </c>
      <c r="D17" s="32">
        <v>626661</v>
      </c>
      <c r="E17" s="35">
        <v>7.0000000000000001E-3</v>
      </c>
      <c r="F17" s="32">
        <v>584960</v>
      </c>
      <c r="G17" s="33">
        <v>8.0000000000000002E-3</v>
      </c>
      <c r="H17" s="32">
        <v>62074</v>
      </c>
      <c r="I17" s="33">
        <v>3.4000000000000002E-2</v>
      </c>
      <c r="J17" s="32">
        <v>4065</v>
      </c>
      <c r="K17" s="33">
        <v>0.16700000000000001</v>
      </c>
      <c r="L17" s="32" t="s">
        <v>298</v>
      </c>
      <c r="M17" s="33" t="s">
        <v>299</v>
      </c>
      <c r="N17" s="32">
        <v>9560</v>
      </c>
      <c r="O17" s="33">
        <v>0.111</v>
      </c>
      <c r="P17" s="32">
        <v>3535</v>
      </c>
      <c r="Q17" s="33">
        <v>0.18099999999999999</v>
      </c>
      <c r="R17" s="18"/>
      <c r="S17" s="18"/>
      <c r="T17" s="18"/>
      <c r="U17" s="18"/>
      <c r="V17" s="18"/>
      <c r="W17" s="18"/>
      <c r="X17" s="18"/>
    </row>
    <row r="18" spans="1:24" ht="15">
      <c r="A18" s="98"/>
      <c r="B18" s="103"/>
      <c r="C18" s="17" t="s">
        <v>90</v>
      </c>
      <c r="D18" s="32">
        <v>69371</v>
      </c>
      <c r="E18" s="35">
        <v>3.9E-2</v>
      </c>
      <c r="F18" s="32">
        <v>49077</v>
      </c>
      <c r="G18" s="33">
        <v>4.8000000000000001E-2</v>
      </c>
      <c r="H18" s="32">
        <v>9522</v>
      </c>
      <c r="I18" s="33">
        <v>0.1</v>
      </c>
      <c r="J18" s="32">
        <v>4499</v>
      </c>
      <c r="K18" s="33">
        <v>0.159</v>
      </c>
      <c r="L18" s="32" t="s">
        <v>110</v>
      </c>
      <c r="M18" s="33" t="s">
        <v>111</v>
      </c>
      <c r="N18" s="32">
        <v>4918</v>
      </c>
      <c r="O18" s="33">
        <v>0.152</v>
      </c>
      <c r="P18" s="32">
        <v>29089</v>
      </c>
      <c r="Q18" s="33">
        <v>6.2E-2</v>
      </c>
      <c r="R18" s="18"/>
      <c r="S18" s="18"/>
      <c r="T18" s="18"/>
      <c r="U18" s="18"/>
      <c r="V18" s="18"/>
      <c r="W18" s="18"/>
      <c r="X18" s="18"/>
    </row>
    <row r="19" spans="1:24" ht="15">
      <c r="A19" s="98"/>
      <c r="B19" s="103"/>
      <c r="C19" s="17" t="s">
        <v>91</v>
      </c>
      <c r="D19" s="32">
        <v>99244</v>
      </c>
      <c r="E19" s="35">
        <v>3.4000000000000002E-2</v>
      </c>
      <c r="F19" s="32">
        <v>44940</v>
      </c>
      <c r="G19" s="33">
        <v>5.2999999999999999E-2</v>
      </c>
      <c r="H19" s="32">
        <v>11091</v>
      </c>
      <c r="I19" s="33">
        <v>0.1</v>
      </c>
      <c r="J19" s="32">
        <v>10592</v>
      </c>
      <c r="K19" s="33">
        <v>0.104</v>
      </c>
      <c r="L19" s="32" t="s">
        <v>110</v>
      </c>
      <c r="M19" s="33" t="s">
        <v>111</v>
      </c>
      <c r="N19" s="32">
        <v>9218</v>
      </c>
      <c r="O19" s="33">
        <v>0.121</v>
      </c>
      <c r="P19" s="32">
        <v>54046</v>
      </c>
      <c r="Q19" s="33">
        <v>4.8000000000000001E-2</v>
      </c>
      <c r="R19" s="18"/>
      <c r="S19" s="18"/>
      <c r="T19" s="18"/>
      <c r="U19" s="18"/>
      <c r="V19" s="18"/>
      <c r="W19" s="18"/>
      <c r="X19" s="18"/>
    </row>
    <row r="20" spans="1:24" ht="15">
      <c r="A20" s="98"/>
      <c r="B20" s="103"/>
      <c r="C20" s="17" t="s">
        <v>92</v>
      </c>
      <c r="D20" s="32">
        <v>11180</v>
      </c>
      <c r="E20" s="35">
        <v>0.104</v>
      </c>
      <c r="F20" s="32">
        <v>7638</v>
      </c>
      <c r="G20" s="33">
        <v>0.13</v>
      </c>
      <c r="H20" s="32">
        <v>2938</v>
      </c>
      <c r="I20" s="33">
        <v>0.186</v>
      </c>
      <c r="J20" s="32">
        <v>4375</v>
      </c>
      <c r="K20" s="33">
        <v>0.16500000000000001</v>
      </c>
      <c r="L20" s="32" t="s">
        <v>110</v>
      </c>
      <c r="M20" s="33" t="s">
        <v>111</v>
      </c>
      <c r="N20" s="32" t="s">
        <v>316</v>
      </c>
      <c r="O20" s="33" t="s">
        <v>317</v>
      </c>
      <c r="P20" s="32">
        <v>2993</v>
      </c>
      <c r="Q20" s="33">
        <v>0.21</v>
      </c>
      <c r="R20" s="18"/>
      <c r="S20" s="18"/>
      <c r="T20" s="18"/>
      <c r="U20" s="18"/>
      <c r="V20" s="18"/>
      <c r="W20" s="18"/>
      <c r="X20" s="18"/>
    </row>
    <row r="21" spans="1:24" ht="15">
      <c r="A21" s="98"/>
      <c r="B21" s="103"/>
      <c r="C21" s="17" t="s">
        <v>93</v>
      </c>
      <c r="D21" s="32" t="s">
        <v>246</v>
      </c>
      <c r="E21" s="35" t="s">
        <v>247</v>
      </c>
      <c r="F21" s="32" t="s">
        <v>126</v>
      </c>
      <c r="G21" s="33" t="s">
        <v>203</v>
      </c>
      <c r="H21" s="32" t="s">
        <v>110</v>
      </c>
      <c r="I21" s="33" t="s">
        <v>111</v>
      </c>
      <c r="J21" s="32" t="s">
        <v>279</v>
      </c>
      <c r="K21" s="33" t="s">
        <v>280</v>
      </c>
      <c r="L21" s="32" t="s">
        <v>110</v>
      </c>
      <c r="M21" s="33" t="s">
        <v>111</v>
      </c>
      <c r="N21" s="32" t="s">
        <v>110</v>
      </c>
      <c r="O21" s="33" t="s">
        <v>111</v>
      </c>
      <c r="P21" s="32" t="s">
        <v>110</v>
      </c>
      <c r="Q21" s="33" t="s">
        <v>111</v>
      </c>
      <c r="R21" s="18"/>
      <c r="S21" s="18"/>
      <c r="T21" s="18"/>
      <c r="U21" s="18"/>
      <c r="V21" s="18"/>
      <c r="W21" s="18"/>
      <c r="X21" s="18"/>
    </row>
    <row r="22" spans="1:24" ht="15">
      <c r="A22" s="98"/>
      <c r="B22" s="103"/>
      <c r="C22" s="17" t="s">
        <v>94</v>
      </c>
      <c r="D22" s="32">
        <v>28270</v>
      </c>
      <c r="E22" s="35">
        <v>6.3E-2</v>
      </c>
      <c r="F22" s="32">
        <v>24184</v>
      </c>
      <c r="G22" s="33">
        <v>6.9000000000000006E-2</v>
      </c>
      <c r="H22" s="32">
        <v>2950</v>
      </c>
      <c r="I22" s="33">
        <v>0.17599999999999999</v>
      </c>
      <c r="J22" s="32" t="s">
        <v>281</v>
      </c>
      <c r="K22" s="33" t="s">
        <v>219</v>
      </c>
      <c r="L22" s="32" t="s">
        <v>110</v>
      </c>
      <c r="M22" s="33" t="s">
        <v>111</v>
      </c>
      <c r="N22" s="32" t="s">
        <v>318</v>
      </c>
      <c r="O22" s="33" t="s">
        <v>319</v>
      </c>
      <c r="P22" s="32">
        <v>2589</v>
      </c>
      <c r="Q22" s="33">
        <v>0.22900000000000001</v>
      </c>
      <c r="R22" s="18"/>
      <c r="S22" s="18"/>
      <c r="T22" s="18"/>
      <c r="U22" s="18"/>
      <c r="V22" s="18"/>
      <c r="W22" s="18"/>
      <c r="X22" s="18"/>
    </row>
    <row r="23" spans="1:24" ht="15">
      <c r="A23" s="98"/>
      <c r="B23" s="103" t="s">
        <v>59</v>
      </c>
      <c r="C23" s="22" t="s">
        <v>95</v>
      </c>
      <c r="D23" s="32">
        <v>358137</v>
      </c>
      <c r="E23" s="35">
        <v>1.4E-2</v>
      </c>
      <c r="F23" s="32">
        <v>306026</v>
      </c>
      <c r="G23" s="33">
        <v>1.6E-2</v>
      </c>
      <c r="H23" s="32">
        <v>34886</v>
      </c>
      <c r="I23" s="33">
        <v>4.9000000000000002E-2</v>
      </c>
      <c r="J23" s="32">
        <v>10155</v>
      </c>
      <c r="K23" s="33">
        <v>0.108</v>
      </c>
      <c r="L23" s="32" t="s">
        <v>220</v>
      </c>
      <c r="M23" s="33" t="s">
        <v>129</v>
      </c>
      <c r="N23" s="32">
        <v>11176</v>
      </c>
      <c r="O23" s="33">
        <v>0.107</v>
      </c>
      <c r="P23" s="32">
        <v>42684</v>
      </c>
      <c r="Q23" s="33">
        <v>5.3999999999999999E-2</v>
      </c>
      <c r="R23" s="18"/>
      <c r="S23" s="18"/>
      <c r="T23" s="18"/>
      <c r="U23" s="18"/>
      <c r="V23" s="18"/>
      <c r="W23" s="18"/>
      <c r="X23" s="18"/>
    </row>
    <row r="24" spans="1:24" ht="15">
      <c r="A24" s="98"/>
      <c r="B24" s="103"/>
      <c r="C24" s="17" t="s">
        <v>96</v>
      </c>
      <c r="D24" s="32">
        <v>53466</v>
      </c>
      <c r="E24" s="35">
        <v>4.4999999999999998E-2</v>
      </c>
      <c r="F24" s="32">
        <v>47277</v>
      </c>
      <c r="G24" s="33">
        <v>4.8000000000000001E-2</v>
      </c>
      <c r="H24" s="32">
        <v>5459</v>
      </c>
      <c r="I24" s="33">
        <v>0.13100000000000001</v>
      </c>
      <c r="J24" s="32" t="s">
        <v>255</v>
      </c>
      <c r="K24" s="33" t="s">
        <v>256</v>
      </c>
      <c r="L24" s="32" t="s">
        <v>287</v>
      </c>
      <c r="M24" s="33" t="s">
        <v>288</v>
      </c>
      <c r="N24" s="32">
        <v>1660</v>
      </c>
      <c r="O24" s="33">
        <v>0.26800000000000002</v>
      </c>
      <c r="P24" s="32">
        <v>4283</v>
      </c>
      <c r="Q24" s="33">
        <v>0.16600000000000001</v>
      </c>
      <c r="R24" s="18"/>
      <c r="S24" s="18"/>
      <c r="T24" s="18"/>
      <c r="U24" s="18"/>
      <c r="V24" s="18"/>
      <c r="W24" s="18"/>
      <c r="X24" s="18"/>
    </row>
    <row r="25" spans="1:24" ht="15">
      <c r="A25" s="98"/>
      <c r="B25" s="103"/>
      <c r="C25" s="17" t="s">
        <v>97</v>
      </c>
      <c r="D25" s="32">
        <v>50284</v>
      </c>
      <c r="E25" s="35">
        <v>4.5999999999999999E-2</v>
      </c>
      <c r="F25" s="32">
        <v>42990</v>
      </c>
      <c r="G25" s="33">
        <v>0.05</v>
      </c>
      <c r="H25" s="32">
        <v>5458</v>
      </c>
      <c r="I25" s="33">
        <v>0.128</v>
      </c>
      <c r="J25" s="32" t="s">
        <v>257</v>
      </c>
      <c r="K25" s="33" t="s">
        <v>201</v>
      </c>
      <c r="L25" s="32" t="s">
        <v>110</v>
      </c>
      <c r="M25" s="33" t="s">
        <v>111</v>
      </c>
      <c r="N25" s="32">
        <v>1538</v>
      </c>
      <c r="O25" s="33">
        <v>0.27600000000000002</v>
      </c>
      <c r="P25" s="32">
        <v>5861</v>
      </c>
      <c r="Q25" s="33">
        <v>0.14399999999999999</v>
      </c>
      <c r="R25" s="18"/>
      <c r="S25" s="18"/>
      <c r="T25" s="18"/>
      <c r="U25" s="18"/>
      <c r="V25" s="18"/>
      <c r="W25" s="18"/>
      <c r="X25" s="18"/>
    </row>
    <row r="26" spans="1:24" ht="15">
      <c r="A26" s="98"/>
      <c r="B26" s="103"/>
      <c r="C26" s="17" t="s">
        <v>60</v>
      </c>
      <c r="D26" s="32">
        <v>71349</v>
      </c>
      <c r="E26" s="35">
        <v>3.7999999999999999E-2</v>
      </c>
      <c r="F26" s="32">
        <v>62769</v>
      </c>
      <c r="G26" s="33">
        <v>4.1000000000000002E-2</v>
      </c>
      <c r="H26" s="32">
        <v>5401</v>
      </c>
      <c r="I26" s="33">
        <v>0.13</v>
      </c>
      <c r="J26" s="32" t="s">
        <v>258</v>
      </c>
      <c r="K26" s="33" t="s">
        <v>259</v>
      </c>
      <c r="L26" s="32" t="s">
        <v>110</v>
      </c>
      <c r="M26" s="33" t="s">
        <v>111</v>
      </c>
      <c r="N26" s="32">
        <v>1923</v>
      </c>
      <c r="O26" s="33">
        <v>0.25</v>
      </c>
      <c r="P26" s="32">
        <v>7558</v>
      </c>
      <c r="Q26" s="33">
        <v>0.127</v>
      </c>
      <c r="R26" s="18"/>
      <c r="S26" s="18"/>
      <c r="T26" s="18"/>
      <c r="U26" s="18"/>
      <c r="V26" s="18"/>
      <c r="W26" s="18"/>
      <c r="X26" s="18"/>
    </row>
    <row r="27" spans="1:24" ht="15">
      <c r="A27" s="98"/>
      <c r="B27" s="103"/>
      <c r="C27" s="22" t="s">
        <v>61</v>
      </c>
      <c r="D27" s="32">
        <v>17211</v>
      </c>
      <c r="E27" s="35">
        <v>8.3000000000000004E-2</v>
      </c>
      <c r="F27" s="32">
        <v>11486</v>
      </c>
      <c r="G27" s="33">
        <v>0.10299999999999999</v>
      </c>
      <c r="H27" s="32">
        <v>3417</v>
      </c>
      <c r="I27" s="33">
        <v>0.17299999999999999</v>
      </c>
      <c r="J27" s="32" t="s">
        <v>252</v>
      </c>
      <c r="K27" s="33" t="s">
        <v>260</v>
      </c>
      <c r="L27" s="32" t="s">
        <v>110</v>
      </c>
      <c r="M27" s="33" t="s">
        <v>111</v>
      </c>
      <c r="N27" s="32" t="s">
        <v>300</v>
      </c>
      <c r="O27" s="33" t="s">
        <v>301</v>
      </c>
      <c r="P27" s="32">
        <v>5036</v>
      </c>
      <c r="Q27" s="33">
        <v>0.159</v>
      </c>
      <c r="R27" s="18"/>
      <c r="S27" s="18"/>
      <c r="T27" s="18"/>
      <c r="U27" s="18"/>
      <c r="V27" s="18"/>
      <c r="W27" s="18"/>
      <c r="X27" s="18"/>
    </row>
    <row r="28" spans="1:24" ht="15">
      <c r="A28" s="98"/>
      <c r="B28" s="103"/>
      <c r="C28" s="22" t="s">
        <v>62</v>
      </c>
      <c r="D28" s="32">
        <v>39492</v>
      </c>
      <c r="E28" s="35">
        <v>5.3999999999999999E-2</v>
      </c>
      <c r="F28" s="32">
        <v>32833</v>
      </c>
      <c r="G28" s="33">
        <v>0.06</v>
      </c>
      <c r="H28" s="32">
        <v>5021</v>
      </c>
      <c r="I28" s="33">
        <v>0.13300000000000001</v>
      </c>
      <c r="J28" s="32" t="s">
        <v>261</v>
      </c>
      <c r="K28" s="33" t="s">
        <v>262</v>
      </c>
      <c r="L28" s="32" t="s">
        <v>110</v>
      </c>
      <c r="M28" s="33" t="s">
        <v>111</v>
      </c>
      <c r="N28" s="32">
        <v>1681</v>
      </c>
      <c r="O28" s="33">
        <v>0.27300000000000002</v>
      </c>
      <c r="P28" s="32">
        <v>5690</v>
      </c>
      <c r="Q28" s="33">
        <v>0.152</v>
      </c>
      <c r="R28" s="18"/>
      <c r="S28" s="18"/>
      <c r="T28" s="18"/>
      <c r="U28" s="18"/>
      <c r="V28" s="18"/>
      <c r="W28" s="18"/>
      <c r="X28" s="18"/>
    </row>
    <row r="29" spans="1:24" ht="15">
      <c r="A29" s="98"/>
      <c r="B29" s="103"/>
      <c r="C29" s="22" t="s">
        <v>63</v>
      </c>
      <c r="D29" s="32">
        <v>35303</v>
      </c>
      <c r="E29" s="35">
        <v>5.5E-2</v>
      </c>
      <c r="F29" s="32">
        <v>25603</v>
      </c>
      <c r="G29" s="33">
        <v>6.5000000000000002E-2</v>
      </c>
      <c r="H29" s="32">
        <v>3509</v>
      </c>
      <c r="I29" s="33">
        <v>0.159</v>
      </c>
      <c r="J29" s="32" t="s">
        <v>263</v>
      </c>
      <c r="K29" s="33" t="s">
        <v>264</v>
      </c>
      <c r="L29" s="32" t="s">
        <v>110</v>
      </c>
      <c r="M29" s="33" t="s">
        <v>111</v>
      </c>
      <c r="N29" s="32" t="s">
        <v>275</v>
      </c>
      <c r="O29" s="33" t="s">
        <v>276</v>
      </c>
      <c r="P29" s="32">
        <v>8564</v>
      </c>
      <c r="Q29" s="33">
        <v>0.11799999999999999</v>
      </c>
      <c r="R29" s="18"/>
      <c r="S29" s="18"/>
      <c r="T29" s="18"/>
      <c r="U29" s="18"/>
      <c r="V29" s="18"/>
      <c r="W29" s="18"/>
      <c r="X29" s="18"/>
    </row>
    <row r="30" spans="1:24" ht="15">
      <c r="A30" s="98"/>
      <c r="B30" s="103"/>
      <c r="C30" s="22" t="s">
        <v>64</v>
      </c>
      <c r="D30" s="32">
        <v>198787</v>
      </c>
      <c r="E30" s="35">
        <v>2.1000000000000001E-2</v>
      </c>
      <c r="F30" s="32">
        <v>174528</v>
      </c>
      <c r="G30" s="33">
        <v>2.3E-2</v>
      </c>
      <c r="H30" s="32">
        <v>24049</v>
      </c>
      <c r="I30" s="33">
        <v>6.0999999999999999E-2</v>
      </c>
      <c r="J30" s="32">
        <v>7074</v>
      </c>
      <c r="K30" s="33">
        <v>0.125</v>
      </c>
      <c r="L30" s="32" t="s">
        <v>285</v>
      </c>
      <c r="M30" s="33" t="s">
        <v>286</v>
      </c>
      <c r="N30" s="32">
        <v>4002</v>
      </c>
      <c r="O30" s="33">
        <v>0.17</v>
      </c>
      <c r="P30" s="32">
        <v>9660</v>
      </c>
      <c r="Q30" s="33">
        <v>0.113</v>
      </c>
      <c r="R30" s="18"/>
      <c r="S30" s="18"/>
      <c r="T30" s="18"/>
      <c r="U30" s="18"/>
      <c r="V30" s="18"/>
      <c r="W30" s="18"/>
      <c r="X30" s="18"/>
    </row>
    <row r="31" spans="1:24" ht="15">
      <c r="A31" s="98"/>
      <c r="B31" s="103"/>
      <c r="C31" s="22" t="s">
        <v>65</v>
      </c>
      <c r="D31" s="32">
        <v>9616</v>
      </c>
      <c r="E31" s="35">
        <v>0.113</v>
      </c>
      <c r="F31" s="32">
        <v>6579</v>
      </c>
      <c r="G31" s="33">
        <v>0.13600000000000001</v>
      </c>
      <c r="H31" s="32">
        <v>1180</v>
      </c>
      <c r="I31" s="33">
        <v>0.27900000000000003</v>
      </c>
      <c r="J31" s="32" t="s">
        <v>265</v>
      </c>
      <c r="K31" s="33" t="s">
        <v>266</v>
      </c>
      <c r="L31" s="32" t="s">
        <v>110</v>
      </c>
      <c r="M31" s="33" t="s">
        <v>111</v>
      </c>
      <c r="N31" s="32" t="s">
        <v>302</v>
      </c>
      <c r="O31" s="33" t="s">
        <v>303</v>
      </c>
      <c r="P31" s="32">
        <v>2529</v>
      </c>
      <c r="Q31" s="33">
        <v>0.23300000000000001</v>
      </c>
      <c r="R31" s="18"/>
      <c r="S31" s="18"/>
      <c r="T31" s="18"/>
      <c r="U31" s="18"/>
      <c r="V31" s="18"/>
      <c r="W31" s="18"/>
      <c r="X31" s="18"/>
    </row>
    <row r="32" spans="1:24" ht="15">
      <c r="A32" s="98"/>
      <c r="B32" s="103"/>
      <c r="C32" s="22" t="s">
        <v>66</v>
      </c>
      <c r="D32" s="32" t="s">
        <v>245</v>
      </c>
      <c r="E32" s="35" t="s">
        <v>223</v>
      </c>
      <c r="F32" s="32" t="s">
        <v>248</v>
      </c>
      <c r="G32" s="33" t="s">
        <v>249</v>
      </c>
      <c r="H32" s="32" t="s">
        <v>250</v>
      </c>
      <c r="I32" s="33" t="s">
        <v>251</v>
      </c>
      <c r="J32" s="32" t="s">
        <v>110</v>
      </c>
      <c r="K32" s="33" t="s">
        <v>111</v>
      </c>
      <c r="L32" s="32" t="s">
        <v>110</v>
      </c>
      <c r="M32" s="33" t="s">
        <v>111</v>
      </c>
      <c r="N32" s="32" t="s">
        <v>110</v>
      </c>
      <c r="O32" s="33" t="s">
        <v>111</v>
      </c>
      <c r="P32" s="32" t="s">
        <v>321</v>
      </c>
      <c r="Q32" s="33" t="s">
        <v>322</v>
      </c>
      <c r="R32" s="18"/>
      <c r="S32" s="18"/>
      <c r="T32" s="18"/>
      <c r="U32" s="18"/>
      <c r="V32" s="18"/>
      <c r="W32" s="18"/>
      <c r="X32" s="18"/>
    </row>
    <row r="33" spans="1:31" ht="15">
      <c r="A33" s="98"/>
      <c r="B33" s="103" t="s">
        <v>67</v>
      </c>
      <c r="C33" s="17" t="s">
        <v>68</v>
      </c>
      <c r="D33" s="32">
        <v>46608</v>
      </c>
      <c r="E33" s="35">
        <v>4.9000000000000002E-2</v>
      </c>
      <c r="F33" s="32">
        <v>41826</v>
      </c>
      <c r="G33" s="33">
        <v>5.1999999999999998E-2</v>
      </c>
      <c r="H33" s="32">
        <v>4366</v>
      </c>
      <c r="I33" s="33">
        <v>0.14799999999999999</v>
      </c>
      <c r="J33" s="32" t="s">
        <v>269</v>
      </c>
      <c r="K33" s="33" t="s">
        <v>270</v>
      </c>
      <c r="L33" s="32" t="s">
        <v>110</v>
      </c>
      <c r="M33" s="33" t="s">
        <v>111</v>
      </c>
      <c r="N33" s="32">
        <v>1813</v>
      </c>
      <c r="O33" s="33">
        <v>0.26800000000000002</v>
      </c>
      <c r="P33" s="32">
        <v>2924</v>
      </c>
      <c r="Q33" s="33">
        <v>0.20899999999999999</v>
      </c>
      <c r="R33" s="18"/>
      <c r="S33" s="18"/>
      <c r="T33" s="18"/>
      <c r="U33" s="18"/>
      <c r="V33" s="18"/>
      <c r="W33" s="18"/>
      <c r="X33" s="18"/>
    </row>
    <row r="34" spans="1:31" ht="15">
      <c r="A34" s="98"/>
      <c r="B34" s="103"/>
      <c r="C34" s="17" t="s">
        <v>69</v>
      </c>
      <c r="D34" s="32">
        <v>106437</v>
      </c>
      <c r="E34" s="35">
        <v>3.1E-2</v>
      </c>
      <c r="F34" s="32">
        <v>94376</v>
      </c>
      <c r="G34" s="33">
        <v>3.4000000000000002E-2</v>
      </c>
      <c r="H34" s="32">
        <v>10836</v>
      </c>
      <c r="I34" s="33">
        <v>9.4E-2</v>
      </c>
      <c r="J34" s="32">
        <v>1853</v>
      </c>
      <c r="K34" s="33">
        <v>0.253</v>
      </c>
      <c r="L34" s="32" t="s">
        <v>110</v>
      </c>
      <c r="M34" s="33" t="s">
        <v>111</v>
      </c>
      <c r="N34" s="32">
        <v>4607</v>
      </c>
      <c r="O34" s="33">
        <v>0.16500000000000001</v>
      </c>
      <c r="P34" s="32">
        <v>6614</v>
      </c>
      <c r="Q34" s="33">
        <v>0.14000000000000001</v>
      </c>
      <c r="R34" s="18"/>
      <c r="S34" s="18"/>
      <c r="T34" s="18"/>
      <c r="U34" s="18"/>
      <c r="V34" s="18"/>
      <c r="W34" s="18"/>
      <c r="X34" s="18"/>
    </row>
    <row r="35" spans="1:31" ht="15">
      <c r="A35" s="98"/>
      <c r="B35" s="103"/>
      <c r="C35" s="17" t="s">
        <v>70</v>
      </c>
      <c r="D35" s="32">
        <v>98195</v>
      </c>
      <c r="E35" s="35">
        <v>3.2000000000000001E-2</v>
      </c>
      <c r="F35" s="32">
        <v>89294</v>
      </c>
      <c r="G35" s="33">
        <v>3.5000000000000003E-2</v>
      </c>
      <c r="H35" s="32">
        <v>8823</v>
      </c>
      <c r="I35" s="33">
        <v>0.10299999999999999</v>
      </c>
      <c r="J35" s="32">
        <v>2238</v>
      </c>
      <c r="K35" s="33">
        <v>0.23</v>
      </c>
      <c r="L35" s="32" t="s">
        <v>110</v>
      </c>
      <c r="M35" s="33" t="s">
        <v>111</v>
      </c>
      <c r="N35" s="32">
        <v>2682</v>
      </c>
      <c r="O35" s="33">
        <v>0.217</v>
      </c>
      <c r="P35" s="32">
        <v>7276</v>
      </c>
      <c r="Q35" s="33">
        <v>0.13</v>
      </c>
      <c r="R35" s="18"/>
      <c r="S35" s="18"/>
      <c r="T35" s="18"/>
      <c r="U35" s="18"/>
      <c r="V35" s="18"/>
      <c r="W35" s="18"/>
      <c r="X35" s="18"/>
    </row>
    <row r="36" spans="1:31" ht="15">
      <c r="A36" s="98"/>
      <c r="B36" s="103"/>
      <c r="C36" s="17" t="s">
        <v>71</v>
      </c>
      <c r="D36" s="32">
        <v>42487</v>
      </c>
      <c r="E36" s="35">
        <v>5.0999999999999997E-2</v>
      </c>
      <c r="F36" s="32">
        <v>37268</v>
      </c>
      <c r="G36" s="33">
        <v>5.5E-2</v>
      </c>
      <c r="H36" s="32">
        <v>5301</v>
      </c>
      <c r="I36" s="33">
        <v>0.129</v>
      </c>
      <c r="J36" s="32" t="s">
        <v>271</v>
      </c>
      <c r="K36" s="33" t="s">
        <v>272</v>
      </c>
      <c r="L36" s="32" t="s">
        <v>110</v>
      </c>
      <c r="M36" s="33" t="s">
        <v>111</v>
      </c>
      <c r="N36" s="32" t="s">
        <v>306</v>
      </c>
      <c r="O36" s="33" t="s">
        <v>307</v>
      </c>
      <c r="P36" s="32">
        <v>3130</v>
      </c>
      <c r="Q36" s="33">
        <v>0.19900000000000001</v>
      </c>
      <c r="R36" s="18"/>
      <c r="S36" s="18"/>
      <c r="T36" s="18"/>
      <c r="U36" s="18"/>
      <c r="V36" s="18"/>
      <c r="W36" s="18"/>
      <c r="X36" s="18"/>
    </row>
    <row r="37" spans="1:31" ht="15">
      <c r="A37" s="98"/>
      <c r="B37" s="103"/>
      <c r="C37" s="17" t="s">
        <v>72</v>
      </c>
      <c r="D37" s="32">
        <v>84056</v>
      </c>
      <c r="E37" s="35">
        <v>3.5999999999999997E-2</v>
      </c>
      <c r="F37" s="32">
        <v>71363</v>
      </c>
      <c r="G37" s="33">
        <v>3.9E-2</v>
      </c>
      <c r="H37" s="32">
        <v>7543</v>
      </c>
      <c r="I37" s="33">
        <v>0.112</v>
      </c>
      <c r="J37" s="32">
        <v>2404</v>
      </c>
      <c r="K37" s="33">
        <v>0.222</v>
      </c>
      <c r="L37" s="32" t="s">
        <v>110</v>
      </c>
      <c r="M37" s="33" t="s">
        <v>111</v>
      </c>
      <c r="N37" s="32">
        <v>2854</v>
      </c>
      <c r="O37" s="33">
        <v>0.21</v>
      </c>
      <c r="P37" s="32">
        <v>13295</v>
      </c>
      <c r="Q37" s="33">
        <v>9.7000000000000003E-2</v>
      </c>
      <c r="R37" s="18"/>
      <c r="S37" s="18"/>
      <c r="T37" s="18"/>
      <c r="U37" s="18"/>
      <c r="V37" s="18"/>
      <c r="W37" s="18"/>
      <c r="X37" s="18"/>
    </row>
    <row r="38" spans="1:31" ht="15">
      <c r="A38" s="98"/>
      <c r="B38" s="103"/>
      <c r="C38" s="17" t="s">
        <v>73</v>
      </c>
      <c r="D38" s="32">
        <v>17992</v>
      </c>
      <c r="E38" s="35">
        <v>0.08</v>
      </c>
      <c r="F38" s="32">
        <v>17212</v>
      </c>
      <c r="G38" s="33">
        <v>8.2000000000000003E-2</v>
      </c>
      <c r="H38" s="32">
        <v>925</v>
      </c>
      <c r="I38" s="33">
        <v>0.28199999999999997</v>
      </c>
      <c r="J38" s="32" t="s">
        <v>110</v>
      </c>
      <c r="K38" s="33" t="s">
        <v>111</v>
      </c>
      <c r="L38" s="32" t="s">
        <v>110</v>
      </c>
      <c r="M38" s="33" t="s">
        <v>111</v>
      </c>
      <c r="N38" s="32" t="s">
        <v>98</v>
      </c>
      <c r="O38" s="33" t="s">
        <v>308</v>
      </c>
      <c r="P38" s="32" t="s">
        <v>323</v>
      </c>
      <c r="Q38" s="33" t="s">
        <v>324</v>
      </c>
      <c r="R38" s="18"/>
      <c r="S38" s="18"/>
      <c r="T38" s="18"/>
      <c r="U38" s="18"/>
      <c r="V38" s="18"/>
      <c r="W38" s="18"/>
      <c r="X38" s="18"/>
    </row>
    <row r="39" spans="1:31" ht="15">
      <c r="A39" s="98"/>
      <c r="B39" s="103"/>
      <c r="C39" s="17" t="s">
        <v>74</v>
      </c>
      <c r="D39" s="32">
        <v>66292</v>
      </c>
      <c r="E39" s="35">
        <v>4.1000000000000002E-2</v>
      </c>
      <c r="F39" s="32">
        <v>54036</v>
      </c>
      <c r="G39" s="33">
        <v>4.5999999999999999E-2</v>
      </c>
      <c r="H39" s="32">
        <v>7730</v>
      </c>
      <c r="I39" s="33">
        <v>0.10100000000000001</v>
      </c>
      <c r="J39" s="32">
        <v>3034</v>
      </c>
      <c r="K39" s="33">
        <v>0.2</v>
      </c>
      <c r="L39" s="32" t="s">
        <v>110</v>
      </c>
      <c r="M39" s="33" t="s">
        <v>111</v>
      </c>
      <c r="N39" s="32" t="s">
        <v>309</v>
      </c>
      <c r="O39" s="33" t="s">
        <v>310</v>
      </c>
      <c r="P39" s="32">
        <v>8244</v>
      </c>
      <c r="Q39" s="33">
        <v>0.123</v>
      </c>
      <c r="R39" s="18"/>
      <c r="S39" s="18"/>
      <c r="T39" s="18"/>
      <c r="U39" s="18"/>
      <c r="V39" s="18"/>
      <c r="W39" s="18"/>
      <c r="X39" s="18"/>
    </row>
    <row r="40" spans="1:31" ht="15">
      <c r="A40" s="98"/>
      <c r="B40" s="103"/>
      <c r="C40" s="17" t="s">
        <v>75</v>
      </c>
      <c r="D40" s="32">
        <v>21706</v>
      </c>
      <c r="E40" s="35">
        <v>7.2999999999999995E-2</v>
      </c>
      <c r="F40" s="32">
        <v>17468</v>
      </c>
      <c r="G40" s="33">
        <v>8.2000000000000003E-2</v>
      </c>
      <c r="H40" s="32">
        <v>1965</v>
      </c>
      <c r="I40" s="33">
        <v>0.216</v>
      </c>
      <c r="J40" s="32" t="s">
        <v>273</v>
      </c>
      <c r="K40" s="33" t="s">
        <v>274</v>
      </c>
      <c r="L40" s="32" t="s">
        <v>110</v>
      </c>
      <c r="M40" s="33" t="s">
        <v>111</v>
      </c>
      <c r="N40" s="32" t="s">
        <v>311</v>
      </c>
      <c r="O40" s="33" t="s">
        <v>297</v>
      </c>
      <c r="P40" s="32">
        <v>4016</v>
      </c>
      <c r="Q40" s="33">
        <v>0.17799999999999999</v>
      </c>
      <c r="R40" s="18"/>
      <c r="S40" s="18"/>
      <c r="T40" s="18"/>
      <c r="U40" s="18"/>
      <c r="V40" s="18"/>
      <c r="W40" s="18"/>
      <c r="X40" s="18"/>
    </row>
    <row r="41" spans="1:31" ht="15">
      <c r="A41" s="98"/>
      <c r="B41" s="103"/>
      <c r="C41" s="17" t="s">
        <v>76</v>
      </c>
      <c r="D41" s="32">
        <v>26658</v>
      </c>
      <c r="E41" s="35">
        <v>6.6000000000000003E-2</v>
      </c>
      <c r="F41" s="32">
        <v>17469</v>
      </c>
      <c r="G41" s="33">
        <v>8.2000000000000003E-2</v>
      </c>
      <c r="H41" s="32">
        <v>2117</v>
      </c>
      <c r="I41" s="33">
        <v>0.20599999999999999</v>
      </c>
      <c r="J41" s="32" t="s">
        <v>275</v>
      </c>
      <c r="K41" s="33" t="s">
        <v>276</v>
      </c>
      <c r="L41" s="32" t="s">
        <v>110</v>
      </c>
      <c r="M41" s="33" t="s">
        <v>111</v>
      </c>
      <c r="N41" s="32" t="s">
        <v>312</v>
      </c>
      <c r="O41" s="33" t="s">
        <v>313</v>
      </c>
      <c r="P41" s="32">
        <v>10315</v>
      </c>
      <c r="Q41" s="33">
        <v>0.11</v>
      </c>
      <c r="R41" s="18"/>
      <c r="S41" s="18"/>
      <c r="T41" s="18"/>
      <c r="U41" s="18"/>
      <c r="V41" s="18"/>
      <c r="W41" s="18"/>
      <c r="X41" s="18"/>
    </row>
    <row r="42" spans="1:31" ht="15">
      <c r="A42" s="98"/>
      <c r="B42" s="103"/>
      <c r="C42" s="17" t="s">
        <v>77</v>
      </c>
      <c r="D42" s="32">
        <v>300409</v>
      </c>
      <c r="E42" s="35">
        <v>1.6E-2</v>
      </c>
      <c r="F42" s="32">
        <v>251029</v>
      </c>
      <c r="G42" s="33">
        <v>1.7999999999999999E-2</v>
      </c>
      <c r="H42" s="32">
        <v>37176</v>
      </c>
      <c r="I42" s="33">
        <v>4.8000000000000001E-2</v>
      </c>
      <c r="J42" s="32">
        <v>10021</v>
      </c>
      <c r="K42" s="33">
        <v>0.105</v>
      </c>
      <c r="L42" s="32" t="s">
        <v>293</v>
      </c>
      <c r="M42" s="33" t="s">
        <v>147</v>
      </c>
      <c r="N42" s="32">
        <v>8546</v>
      </c>
      <c r="O42" s="33">
        <v>0.11899999999999999</v>
      </c>
      <c r="P42" s="32">
        <v>31480</v>
      </c>
      <c r="Q42" s="33">
        <v>6.2E-2</v>
      </c>
      <c r="R42" s="18"/>
      <c r="S42" s="18"/>
      <c r="T42" s="18"/>
      <c r="U42" s="18"/>
      <c r="V42" s="18"/>
      <c r="W42" s="18"/>
      <c r="X42" s="18"/>
    </row>
    <row r="43" spans="1:31" ht="15">
      <c r="A43" s="98"/>
      <c r="B43" s="104"/>
      <c r="C43" s="23" t="s">
        <v>78</v>
      </c>
      <c r="D43" s="32">
        <v>24162</v>
      </c>
      <c r="E43" s="35">
        <v>7.0000000000000007E-2</v>
      </c>
      <c r="F43" s="32">
        <v>19653</v>
      </c>
      <c r="G43" s="33">
        <v>7.6999999999999999E-2</v>
      </c>
      <c r="H43" s="32">
        <v>1872</v>
      </c>
      <c r="I43" s="33">
        <v>0.23100000000000001</v>
      </c>
      <c r="J43" s="32" t="s">
        <v>277</v>
      </c>
      <c r="K43" s="33" t="s">
        <v>278</v>
      </c>
      <c r="L43" s="32" t="s">
        <v>110</v>
      </c>
      <c r="M43" s="33" t="s">
        <v>111</v>
      </c>
      <c r="N43" s="32" t="s">
        <v>314</v>
      </c>
      <c r="O43" s="33" t="s">
        <v>315</v>
      </c>
      <c r="P43" s="32">
        <v>4670</v>
      </c>
      <c r="Q43" s="33">
        <v>0.16700000000000001</v>
      </c>
      <c r="R43" s="18"/>
      <c r="S43" s="18"/>
      <c r="T43" s="18"/>
      <c r="U43" s="18"/>
      <c r="V43" s="18"/>
      <c r="W43" s="18"/>
      <c r="X43" s="18"/>
    </row>
    <row r="44" spans="1:31" ht="15">
      <c r="A44" s="98"/>
      <c r="B44" s="98" t="s">
        <v>79</v>
      </c>
      <c r="C44" s="22" t="s">
        <v>80</v>
      </c>
      <c r="D44" s="32">
        <v>192829</v>
      </c>
      <c r="E44" s="35">
        <v>2.1999999999999999E-2</v>
      </c>
      <c r="F44" s="32">
        <v>142929</v>
      </c>
      <c r="G44" s="33">
        <v>2.5999999999999999E-2</v>
      </c>
      <c r="H44" s="32">
        <v>22498</v>
      </c>
      <c r="I44" s="33">
        <v>0.06</v>
      </c>
      <c r="J44" s="32">
        <v>9489</v>
      </c>
      <c r="K44" s="33">
        <v>0.109</v>
      </c>
      <c r="L44" s="32" t="s">
        <v>289</v>
      </c>
      <c r="M44" s="33" t="s">
        <v>105</v>
      </c>
      <c r="N44" s="32">
        <v>4199</v>
      </c>
      <c r="O44" s="33">
        <v>0.17299999999999999</v>
      </c>
      <c r="P44" s="32">
        <v>42571</v>
      </c>
      <c r="Q44" s="33">
        <v>5.2999999999999999E-2</v>
      </c>
      <c r="R44" s="18"/>
      <c r="S44" s="18"/>
      <c r="T44" s="18"/>
      <c r="U44" s="18"/>
      <c r="V44" s="18"/>
      <c r="W44" s="18"/>
      <c r="X44" s="18"/>
    </row>
    <row r="45" spans="1:31" ht="15">
      <c r="A45" s="98"/>
      <c r="B45" s="98"/>
      <c r="C45" s="22" t="s">
        <v>81</v>
      </c>
      <c r="D45" s="32">
        <v>430231</v>
      </c>
      <c r="E45" s="35">
        <v>1.0999999999999999E-2</v>
      </c>
      <c r="F45" s="32">
        <v>387176</v>
      </c>
      <c r="G45" s="33">
        <v>1.2999999999999999E-2</v>
      </c>
      <c r="H45" s="32">
        <v>41910</v>
      </c>
      <c r="I45" s="33">
        <v>4.3999999999999997E-2</v>
      </c>
      <c r="J45" s="32">
        <v>10092</v>
      </c>
      <c r="K45" s="33">
        <v>0.108</v>
      </c>
      <c r="L45" s="32" t="s">
        <v>290</v>
      </c>
      <c r="M45" s="33" t="s">
        <v>291</v>
      </c>
      <c r="N45" s="32">
        <v>9164</v>
      </c>
      <c r="O45" s="33">
        <v>0.114</v>
      </c>
      <c r="P45" s="32">
        <v>28609</v>
      </c>
      <c r="Q45" s="33">
        <v>6.5000000000000002E-2</v>
      </c>
      <c r="R45" s="18"/>
      <c r="S45" s="18"/>
      <c r="T45" s="18"/>
      <c r="U45" s="18"/>
      <c r="V45" s="18"/>
      <c r="W45" s="18"/>
      <c r="X45" s="18"/>
    </row>
    <row r="46" spans="1:31" ht="15">
      <c r="A46" s="98"/>
      <c r="B46" s="98"/>
      <c r="C46" s="22" t="s">
        <v>82</v>
      </c>
      <c r="D46" s="32">
        <v>202152</v>
      </c>
      <c r="E46" s="35">
        <v>2.1000000000000001E-2</v>
      </c>
      <c r="F46" s="32">
        <v>175106</v>
      </c>
      <c r="G46" s="33">
        <v>2.3E-2</v>
      </c>
      <c r="H46" s="32">
        <v>23338</v>
      </c>
      <c r="I46" s="33">
        <v>6.5000000000000002E-2</v>
      </c>
      <c r="J46" s="32">
        <v>3897</v>
      </c>
      <c r="K46" s="33">
        <v>0.17499999999999999</v>
      </c>
      <c r="L46" s="32" t="s">
        <v>292</v>
      </c>
      <c r="M46" s="33" t="s">
        <v>99</v>
      </c>
      <c r="N46" s="32">
        <v>11333</v>
      </c>
      <c r="O46" s="33">
        <v>0.105</v>
      </c>
      <c r="P46" s="32">
        <v>17280</v>
      </c>
      <c r="Q46" s="33">
        <v>8.5999999999999993E-2</v>
      </c>
      <c r="R46" s="18"/>
      <c r="S46" s="18"/>
      <c r="T46" s="18"/>
      <c r="U46" s="18"/>
      <c r="V46" s="18"/>
      <c r="W46" s="18"/>
      <c r="X46" s="18"/>
    </row>
    <row r="47" spans="1:31" ht="15">
      <c r="A47" s="98"/>
      <c r="B47" s="98"/>
      <c r="C47" s="22" t="s">
        <v>83</v>
      </c>
      <c r="D47" s="32">
        <v>9789</v>
      </c>
      <c r="E47" s="35">
        <v>0.111</v>
      </c>
      <c r="F47" s="32">
        <v>5784</v>
      </c>
      <c r="G47" s="33">
        <v>0.14499999999999999</v>
      </c>
      <c r="H47" s="32" t="s">
        <v>252</v>
      </c>
      <c r="I47" s="33" t="s">
        <v>239</v>
      </c>
      <c r="J47" s="32" t="s">
        <v>267</v>
      </c>
      <c r="K47" s="33" t="s">
        <v>268</v>
      </c>
      <c r="L47" s="32" t="s">
        <v>110</v>
      </c>
      <c r="M47" s="33" t="s">
        <v>111</v>
      </c>
      <c r="N47" s="32" t="s">
        <v>304</v>
      </c>
      <c r="O47" s="33" t="s">
        <v>305</v>
      </c>
      <c r="P47" s="32">
        <v>3792</v>
      </c>
      <c r="Q47" s="33">
        <v>0.183</v>
      </c>
      <c r="R47" s="18"/>
      <c r="S47" s="18"/>
      <c r="T47" s="18"/>
      <c r="U47" s="18"/>
      <c r="V47" s="18"/>
      <c r="W47" s="18"/>
      <c r="X47" s="18"/>
    </row>
    <row r="48" spans="1:31" ht="15">
      <c r="A48" s="24"/>
      <c r="B48" s="25"/>
      <c r="C48" s="24"/>
      <c r="D48" s="26"/>
      <c r="E48" s="27"/>
      <c r="F48" s="28"/>
      <c r="G48" s="29"/>
      <c r="H48" s="28"/>
      <c r="I48" s="29"/>
      <c r="J48" s="28"/>
      <c r="K48" s="29"/>
      <c r="L48" s="28"/>
      <c r="M48" s="29"/>
      <c r="N48" s="28"/>
      <c r="O48" s="29"/>
      <c r="P48" s="28"/>
      <c r="Q48" s="29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</row>
    <row r="49" spans="1:31" ht="15.75">
      <c r="A49" s="8" t="s">
        <v>43</v>
      </c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18"/>
    </row>
    <row r="50" spans="1:31">
      <c r="A50" s="8" t="s">
        <v>7</v>
      </c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</row>
    <row r="51" spans="1:31">
      <c r="A51" s="8" t="s">
        <v>41</v>
      </c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</row>
    <row r="52" spans="1:31">
      <c r="A52" s="8" t="s">
        <v>8</v>
      </c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</row>
    <row r="53" spans="1:31">
      <c r="A53" s="8" t="s">
        <v>9</v>
      </c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</row>
    <row r="54" spans="1:31">
      <c r="A54" s="8" t="s">
        <v>10</v>
      </c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</row>
    <row r="55" spans="1:31">
      <c r="A55" s="8" t="s">
        <v>42</v>
      </c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</row>
    <row r="56" spans="1:31">
      <c r="A56" s="8" t="s">
        <v>11</v>
      </c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</row>
    <row r="57" spans="1:3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</row>
    <row r="58" spans="1:3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</row>
    <row r="59" spans="1:3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</row>
    <row r="60" spans="1:3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8"/>
      <c r="Y60" s="18"/>
      <c r="Z60" s="18"/>
      <c r="AA60" s="18"/>
      <c r="AB60" s="18"/>
      <c r="AC60" s="18"/>
      <c r="AD60" s="18"/>
      <c r="AE60" s="18"/>
    </row>
    <row r="61" spans="1:3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</row>
    <row r="62" spans="1:3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</row>
    <row r="63" spans="1:3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</row>
    <row r="64" spans="1:3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  <c r="AA64" s="18"/>
      <c r="AB64" s="18"/>
      <c r="AC64" s="18"/>
      <c r="AD64" s="18"/>
      <c r="AE64" s="18"/>
    </row>
  </sheetData>
  <mergeCells count="17">
    <mergeCell ref="N3:O3"/>
    <mergeCell ref="P3:Q3"/>
    <mergeCell ref="A3:C4"/>
    <mergeCell ref="D3:E3"/>
    <mergeCell ref="F3:G3"/>
    <mergeCell ref="H3:I3"/>
    <mergeCell ref="J3:K3"/>
    <mergeCell ref="L3:M3"/>
    <mergeCell ref="B44:B47"/>
    <mergeCell ref="A5:A47"/>
    <mergeCell ref="B5:C5"/>
    <mergeCell ref="B6:B7"/>
    <mergeCell ref="B8:B11"/>
    <mergeCell ref="B12:B16"/>
    <mergeCell ref="B17:B22"/>
    <mergeCell ref="B23:B32"/>
    <mergeCell ref="B33:B43"/>
  </mergeCells>
  <pageMargins left="0.78740157499999996" right="0.78740157499999996" top="0.984251969" bottom="0.984251969" header="0.5" footer="0.5"/>
  <pageSetup paperSize="9" orientation="portrait" horizontalDpi="4294967292" verticalDpi="4294967292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AE64"/>
  <sheetViews>
    <sheetView zoomScaleNormal="100" workbookViewId="0">
      <pane xSplit="3" ySplit="4" topLeftCell="D5" activePane="bottomRight" state="frozen"/>
      <selection activeCell="D5" sqref="D5"/>
      <selection pane="topRight" activeCell="D5" sqref="D5"/>
      <selection pane="bottomLeft" activeCell="D5" sqref="D5"/>
      <selection pane="bottomRight" activeCell="D5" sqref="D5"/>
    </sheetView>
  </sheetViews>
  <sheetFormatPr baseColWidth="10" defaultRowHeight="14.25"/>
  <cols>
    <col min="1" max="1" width="10.625" customWidth="1"/>
    <col min="2" max="2" width="14" customWidth="1"/>
    <col min="3" max="3" width="34.75" bestFit="1" customWidth="1"/>
    <col min="4" max="17" width="8.75" customWidth="1"/>
    <col min="18" max="18" width="1.25" customWidth="1"/>
    <col min="19" max="29" width="8.75" customWidth="1"/>
    <col min="30" max="30" width="1.25" customWidth="1"/>
  </cols>
  <sheetData>
    <row r="1" spans="1:31" ht="15">
      <c r="A1" s="10" t="s">
        <v>45</v>
      </c>
      <c r="B1" s="1"/>
      <c r="C1" s="1"/>
      <c r="D1" s="2"/>
      <c r="E1" s="2"/>
      <c r="F1" s="2"/>
      <c r="G1" s="2"/>
      <c r="H1" s="2"/>
      <c r="I1" s="2"/>
      <c r="J1" s="18"/>
      <c r="K1" s="18"/>
      <c r="L1" s="18"/>
      <c r="M1" s="18"/>
      <c r="N1" s="18"/>
      <c r="O1" s="18"/>
      <c r="P1" s="18"/>
      <c r="Q1" s="3" t="s">
        <v>13</v>
      </c>
      <c r="R1" s="18"/>
      <c r="S1" s="19"/>
      <c r="T1" s="18"/>
      <c r="U1" s="18"/>
      <c r="V1" s="18"/>
      <c r="W1" s="18"/>
      <c r="X1" s="18"/>
      <c r="Y1" s="18"/>
      <c r="Z1" s="18"/>
      <c r="AA1" s="18"/>
      <c r="AB1" s="18"/>
      <c r="AC1" s="19" t="s">
        <v>46</v>
      </c>
      <c r="AD1" s="18"/>
      <c r="AE1" s="18"/>
    </row>
    <row r="2" spans="1:31">
      <c r="A2" s="4"/>
      <c r="B2" s="4"/>
      <c r="C2" s="4"/>
      <c r="D2" s="5"/>
      <c r="E2" s="5"/>
      <c r="F2" s="5"/>
      <c r="G2" s="5"/>
      <c r="H2" s="5"/>
      <c r="I2" s="5"/>
      <c r="J2" s="18"/>
      <c r="K2" s="18"/>
      <c r="L2" s="18"/>
      <c r="M2" s="18"/>
      <c r="N2" s="18"/>
      <c r="O2" s="18"/>
      <c r="P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</row>
    <row r="3" spans="1:31" ht="14.25" customHeight="1">
      <c r="A3" s="105" t="s">
        <v>47</v>
      </c>
      <c r="B3" s="106"/>
      <c r="C3" s="107"/>
      <c r="D3" s="97" t="s">
        <v>44</v>
      </c>
      <c r="E3" s="99"/>
      <c r="F3" s="95" t="s">
        <v>3</v>
      </c>
      <c r="G3" s="96"/>
      <c r="H3" s="95" t="s">
        <v>4</v>
      </c>
      <c r="I3" s="96"/>
      <c r="J3" s="95" t="s">
        <v>5</v>
      </c>
      <c r="K3" s="96"/>
      <c r="L3" s="95" t="s">
        <v>6</v>
      </c>
      <c r="M3" s="96"/>
      <c r="N3" s="95" t="s">
        <v>12</v>
      </c>
      <c r="O3" s="96"/>
      <c r="P3" s="97" t="s">
        <v>84</v>
      </c>
      <c r="Q3" s="96"/>
      <c r="R3" s="18"/>
      <c r="S3" s="18"/>
      <c r="T3" s="18"/>
      <c r="U3" s="18"/>
      <c r="V3" s="18"/>
      <c r="W3" s="18"/>
      <c r="X3" s="18"/>
    </row>
    <row r="4" spans="1:31" ht="39" customHeight="1">
      <c r="A4" s="108"/>
      <c r="B4" s="109"/>
      <c r="C4" s="110"/>
      <c r="D4" s="6" t="s">
        <v>1</v>
      </c>
      <c r="E4" s="6" t="s">
        <v>2</v>
      </c>
      <c r="F4" s="6" t="s">
        <v>1</v>
      </c>
      <c r="G4" s="6" t="s">
        <v>2</v>
      </c>
      <c r="H4" s="6" t="s">
        <v>1</v>
      </c>
      <c r="I4" s="6" t="s">
        <v>2</v>
      </c>
      <c r="J4" s="6" t="s">
        <v>1</v>
      </c>
      <c r="K4" s="6" t="s">
        <v>2</v>
      </c>
      <c r="L4" s="6" t="s">
        <v>1</v>
      </c>
      <c r="M4" s="6" t="s">
        <v>2</v>
      </c>
      <c r="N4" s="6" t="s">
        <v>1</v>
      </c>
      <c r="O4" s="6" t="s">
        <v>2</v>
      </c>
      <c r="P4" s="6" t="s">
        <v>1</v>
      </c>
      <c r="Q4" s="6" t="s">
        <v>2</v>
      </c>
      <c r="R4" s="18"/>
      <c r="S4" s="18"/>
      <c r="T4" s="18"/>
      <c r="U4" s="18"/>
      <c r="V4" s="18"/>
      <c r="W4" s="18"/>
      <c r="X4" s="18"/>
    </row>
    <row r="5" spans="1:31" ht="12.95" customHeight="1">
      <c r="A5" s="98" t="s">
        <v>17</v>
      </c>
      <c r="B5" s="100" t="s">
        <v>0</v>
      </c>
      <c r="C5" s="101"/>
      <c r="D5" s="30">
        <v>319481</v>
      </c>
      <c r="E5" s="34">
        <v>2E-3</v>
      </c>
      <c r="F5" s="30">
        <v>288748</v>
      </c>
      <c r="G5" s="31">
        <v>6.0000000000000001E-3</v>
      </c>
      <c r="H5" s="30">
        <v>5412</v>
      </c>
      <c r="I5" s="31">
        <v>0.104</v>
      </c>
      <c r="J5" s="30">
        <v>8877</v>
      </c>
      <c r="K5" s="31">
        <v>8.1000000000000003E-2</v>
      </c>
      <c r="L5" s="30" t="s">
        <v>122</v>
      </c>
      <c r="M5" s="31" t="s">
        <v>123</v>
      </c>
      <c r="N5" s="30">
        <v>9396</v>
      </c>
      <c r="O5" s="31">
        <v>0.08</v>
      </c>
      <c r="P5" s="30">
        <v>44689</v>
      </c>
      <c r="Q5" s="31">
        <v>3.5999999999999997E-2</v>
      </c>
      <c r="R5" s="18"/>
      <c r="S5" s="18"/>
      <c r="T5" s="18"/>
      <c r="U5" s="18"/>
      <c r="V5" s="18"/>
      <c r="W5" s="18"/>
      <c r="X5" s="18"/>
    </row>
    <row r="6" spans="1:31" ht="12.95" customHeight="1">
      <c r="A6" s="98"/>
      <c r="B6" s="102" t="s">
        <v>48</v>
      </c>
      <c r="C6" s="20" t="s">
        <v>49</v>
      </c>
      <c r="D6" s="32">
        <v>157944</v>
      </c>
      <c r="E6" s="35">
        <v>1.4E-2</v>
      </c>
      <c r="F6" s="32">
        <v>142805</v>
      </c>
      <c r="G6" s="33">
        <v>1.6E-2</v>
      </c>
      <c r="H6" s="32">
        <v>2511</v>
      </c>
      <c r="I6" s="33">
        <v>0.155</v>
      </c>
      <c r="J6" s="32">
        <v>4818</v>
      </c>
      <c r="K6" s="33">
        <v>0.112</v>
      </c>
      <c r="L6" s="32" t="s">
        <v>285</v>
      </c>
      <c r="M6" s="33" t="s">
        <v>328</v>
      </c>
      <c r="N6" s="32">
        <v>5269</v>
      </c>
      <c r="O6" s="33">
        <v>0.108</v>
      </c>
      <c r="P6" s="32">
        <v>22032</v>
      </c>
      <c r="Q6" s="33">
        <v>5.1999999999999998E-2</v>
      </c>
      <c r="R6" s="18"/>
      <c r="S6" s="18"/>
      <c r="T6" s="18"/>
      <c r="U6" s="18"/>
      <c r="V6" s="18"/>
      <c r="W6" s="18"/>
      <c r="X6" s="18"/>
    </row>
    <row r="7" spans="1:31" ht="15">
      <c r="A7" s="98"/>
      <c r="B7" s="102"/>
      <c r="C7" s="20" t="s">
        <v>50</v>
      </c>
      <c r="D7" s="32">
        <v>161537</v>
      </c>
      <c r="E7" s="35">
        <v>1.2999999999999999E-2</v>
      </c>
      <c r="F7" s="32">
        <v>145943</v>
      </c>
      <c r="G7" s="33">
        <v>1.4999999999999999E-2</v>
      </c>
      <c r="H7" s="32">
        <v>2901</v>
      </c>
      <c r="I7" s="33">
        <v>0.14199999999999999</v>
      </c>
      <c r="J7" s="32">
        <v>4059</v>
      </c>
      <c r="K7" s="33">
        <v>0.11899999999999999</v>
      </c>
      <c r="L7" s="32" t="s">
        <v>407</v>
      </c>
      <c r="M7" s="33" t="s">
        <v>268</v>
      </c>
      <c r="N7" s="32">
        <v>4127</v>
      </c>
      <c r="O7" s="33">
        <v>0.12</v>
      </c>
      <c r="P7" s="32">
        <v>22656</v>
      </c>
      <c r="Q7" s="33">
        <v>5.2999999999999999E-2</v>
      </c>
      <c r="R7" s="18"/>
      <c r="S7" s="18"/>
      <c r="T7" s="18"/>
      <c r="U7" s="18"/>
      <c r="V7" s="18"/>
      <c r="W7" s="18"/>
      <c r="X7" s="18"/>
    </row>
    <row r="8" spans="1:31" ht="15">
      <c r="A8" s="98"/>
      <c r="B8" s="102" t="s">
        <v>51</v>
      </c>
      <c r="C8" s="20" t="s">
        <v>85</v>
      </c>
      <c r="D8" s="32">
        <v>48502</v>
      </c>
      <c r="E8" s="35">
        <v>3.3000000000000002E-2</v>
      </c>
      <c r="F8" s="32">
        <v>46257</v>
      </c>
      <c r="G8" s="33">
        <v>3.4000000000000002E-2</v>
      </c>
      <c r="H8" s="32" t="s">
        <v>329</v>
      </c>
      <c r="I8" s="33" t="s">
        <v>270</v>
      </c>
      <c r="J8" s="32" t="s">
        <v>360</v>
      </c>
      <c r="K8" s="33" t="s">
        <v>185</v>
      </c>
      <c r="L8" s="32" t="s">
        <v>386</v>
      </c>
      <c r="M8" s="33" t="s">
        <v>387</v>
      </c>
      <c r="N8" s="32">
        <v>1678</v>
      </c>
      <c r="O8" s="33">
        <v>0.19700000000000001</v>
      </c>
      <c r="P8" s="32">
        <v>6843</v>
      </c>
      <c r="Q8" s="33">
        <v>0.10199999999999999</v>
      </c>
      <c r="R8" s="18"/>
      <c r="S8" s="18"/>
      <c r="T8" s="18"/>
      <c r="U8" s="18"/>
      <c r="V8" s="18"/>
      <c r="W8" s="18"/>
      <c r="X8" s="18"/>
    </row>
    <row r="9" spans="1:31" ht="15">
      <c r="A9" s="98"/>
      <c r="B9" s="102"/>
      <c r="C9" s="20" t="s">
        <v>86</v>
      </c>
      <c r="D9" s="32">
        <v>107461</v>
      </c>
      <c r="E9" s="35">
        <v>1.9E-2</v>
      </c>
      <c r="F9" s="32">
        <v>93922</v>
      </c>
      <c r="G9" s="33">
        <v>2.1000000000000001E-2</v>
      </c>
      <c r="H9" s="32">
        <v>1647</v>
      </c>
      <c r="I9" s="33">
        <v>0.193</v>
      </c>
      <c r="J9" s="32">
        <v>2804</v>
      </c>
      <c r="K9" s="33">
        <v>0.14899999999999999</v>
      </c>
      <c r="L9" s="32" t="s">
        <v>388</v>
      </c>
      <c r="M9" s="33" t="s">
        <v>389</v>
      </c>
      <c r="N9" s="32">
        <v>3827</v>
      </c>
      <c r="O9" s="33">
        <v>0.127</v>
      </c>
      <c r="P9" s="32">
        <v>20876</v>
      </c>
      <c r="Q9" s="33">
        <v>5.5E-2</v>
      </c>
      <c r="R9" s="18"/>
      <c r="S9" s="18"/>
      <c r="T9" s="18"/>
      <c r="U9" s="18"/>
      <c r="V9" s="18"/>
      <c r="W9" s="18"/>
      <c r="X9" s="18"/>
    </row>
    <row r="10" spans="1:31" ht="15">
      <c r="A10" s="98"/>
      <c r="B10" s="102"/>
      <c r="C10" s="20" t="s">
        <v>87</v>
      </c>
      <c r="D10" s="32">
        <v>104870</v>
      </c>
      <c r="E10" s="35">
        <v>1.9E-2</v>
      </c>
      <c r="F10" s="32">
        <v>92686</v>
      </c>
      <c r="G10" s="33">
        <v>2.1000000000000001E-2</v>
      </c>
      <c r="H10" s="32">
        <v>1531</v>
      </c>
      <c r="I10" s="33">
        <v>0.19400000000000001</v>
      </c>
      <c r="J10" s="32">
        <v>3299</v>
      </c>
      <c r="K10" s="33">
        <v>0.13200000000000001</v>
      </c>
      <c r="L10" s="32" t="s">
        <v>390</v>
      </c>
      <c r="M10" s="33" t="s">
        <v>391</v>
      </c>
      <c r="N10" s="32">
        <v>2730</v>
      </c>
      <c r="O10" s="33">
        <v>0.14599999999999999</v>
      </c>
      <c r="P10" s="32">
        <v>14685</v>
      </c>
      <c r="Q10" s="33">
        <v>6.3E-2</v>
      </c>
      <c r="R10" s="18"/>
      <c r="S10" s="18"/>
      <c r="T10" s="18"/>
      <c r="U10" s="18"/>
      <c r="V10" s="18"/>
      <c r="W10" s="18"/>
      <c r="X10" s="18"/>
    </row>
    <row r="11" spans="1:31" ht="15">
      <c r="A11" s="98"/>
      <c r="B11" s="102"/>
      <c r="C11" s="20" t="s">
        <v>52</v>
      </c>
      <c r="D11" s="32">
        <v>58648</v>
      </c>
      <c r="E11" s="35">
        <v>2.8000000000000001E-2</v>
      </c>
      <c r="F11" s="32">
        <v>55883</v>
      </c>
      <c r="G11" s="33">
        <v>2.9000000000000001E-2</v>
      </c>
      <c r="H11" s="32">
        <v>1708</v>
      </c>
      <c r="I11" s="33">
        <v>0.182</v>
      </c>
      <c r="J11" s="32">
        <v>1993</v>
      </c>
      <c r="K11" s="33">
        <v>0.16800000000000001</v>
      </c>
      <c r="L11" s="32" t="s">
        <v>392</v>
      </c>
      <c r="M11" s="33" t="s">
        <v>393</v>
      </c>
      <c r="N11" s="32">
        <v>1161</v>
      </c>
      <c r="O11" s="33">
        <v>0.222</v>
      </c>
      <c r="P11" s="32">
        <v>2285</v>
      </c>
      <c r="Q11" s="33">
        <v>0.16300000000000001</v>
      </c>
      <c r="R11" s="18"/>
      <c r="S11" s="18"/>
      <c r="T11" s="18"/>
      <c r="U11" s="18"/>
      <c r="V11" s="18"/>
      <c r="W11" s="18"/>
      <c r="X11" s="18"/>
    </row>
    <row r="12" spans="1:31" ht="15">
      <c r="A12" s="98"/>
      <c r="B12" s="102" t="s">
        <v>53</v>
      </c>
      <c r="C12" s="21" t="s">
        <v>54</v>
      </c>
      <c r="D12" s="32">
        <v>266228</v>
      </c>
      <c r="E12" s="35">
        <v>6.0000000000000001E-3</v>
      </c>
      <c r="F12" s="32">
        <v>259323</v>
      </c>
      <c r="G12" s="33">
        <v>8.0000000000000002E-3</v>
      </c>
      <c r="H12" s="32">
        <v>4266</v>
      </c>
      <c r="I12" s="33">
        <v>0.115</v>
      </c>
      <c r="J12" s="32">
        <v>3589</v>
      </c>
      <c r="K12" s="33">
        <v>0.124</v>
      </c>
      <c r="L12" s="32" t="s">
        <v>122</v>
      </c>
      <c r="M12" s="33" t="s">
        <v>123</v>
      </c>
      <c r="N12" s="32">
        <v>5513</v>
      </c>
      <c r="O12" s="33">
        <v>0.10100000000000001</v>
      </c>
      <c r="P12" s="32">
        <v>14275</v>
      </c>
      <c r="Q12" s="33">
        <v>6.2E-2</v>
      </c>
      <c r="R12" s="18"/>
      <c r="S12" s="18"/>
      <c r="T12" s="18"/>
      <c r="U12" s="18"/>
      <c r="V12" s="18"/>
      <c r="W12" s="18"/>
      <c r="X12" s="18"/>
    </row>
    <row r="13" spans="1:31" ht="15">
      <c r="A13" s="98"/>
      <c r="B13" s="102"/>
      <c r="C13" s="20" t="s">
        <v>88</v>
      </c>
      <c r="D13" s="32">
        <v>29584</v>
      </c>
      <c r="E13" s="35">
        <v>4.5999999999999999E-2</v>
      </c>
      <c r="F13" s="32">
        <v>19531</v>
      </c>
      <c r="G13" s="33">
        <v>5.7000000000000002E-2</v>
      </c>
      <c r="H13" s="32" t="s">
        <v>356</v>
      </c>
      <c r="I13" s="33" t="s">
        <v>357</v>
      </c>
      <c r="J13" s="32">
        <v>5045</v>
      </c>
      <c r="K13" s="33">
        <v>0.111</v>
      </c>
      <c r="L13" s="32" t="s">
        <v>110</v>
      </c>
      <c r="M13" s="33" t="s">
        <v>111</v>
      </c>
      <c r="N13" s="32">
        <v>2073</v>
      </c>
      <c r="O13" s="33">
        <v>0.18099999999999999</v>
      </c>
      <c r="P13" s="32">
        <v>9816</v>
      </c>
      <c r="Q13" s="33">
        <v>8.3000000000000004E-2</v>
      </c>
      <c r="R13" s="18"/>
      <c r="S13" s="18"/>
      <c r="T13" s="18"/>
      <c r="U13" s="18"/>
      <c r="V13" s="18"/>
      <c r="W13" s="18"/>
      <c r="X13" s="18"/>
    </row>
    <row r="14" spans="1:31" ht="15">
      <c r="A14" s="98"/>
      <c r="B14" s="102"/>
      <c r="C14" s="20" t="s">
        <v>55</v>
      </c>
      <c r="D14" s="32">
        <v>17105</v>
      </c>
      <c r="E14" s="35">
        <v>6.3E-2</v>
      </c>
      <c r="F14" s="32">
        <v>7912</v>
      </c>
      <c r="G14" s="33">
        <v>9.4E-2</v>
      </c>
      <c r="H14" s="32" t="s">
        <v>110</v>
      </c>
      <c r="I14" s="33" t="s">
        <v>111</v>
      </c>
      <c r="J14" s="32" t="s">
        <v>110</v>
      </c>
      <c r="K14" s="33" t="s">
        <v>111</v>
      </c>
      <c r="L14" s="32" t="s">
        <v>110</v>
      </c>
      <c r="M14" s="33" t="s">
        <v>111</v>
      </c>
      <c r="N14" s="32" t="s">
        <v>433</v>
      </c>
      <c r="O14" s="33" t="s">
        <v>378</v>
      </c>
      <c r="P14" s="32">
        <v>15241</v>
      </c>
      <c r="Q14" s="33">
        <v>6.7000000000000004E-2</v>
      </c>
      <c r="R14" s="18"/>
      <c r="S14" s="18"/>
      <c r="T14" s="18"/>
      <c r="U14" s="18"/>
      <c r="V14" s="18"/>
      <c r="W14" s="18"/>
      <c r="X14" s="18"/>
    </row>
    <row r="15" spans="1:31" ht="15">
      <c r="A15" s="98"/>
      <c r="B15" s="102"/>
      <c r="C15" s="20" t="s">
        <v>56</v>
      </c>
      <c r="D15" s="32">
        <v>6546</v>
      </c>
      <c r="E15" s="35">
        <v>0.1</v>
      </c>
      <c r="F15" s="32">
        <v>1964</v>
      </c>
      <c r="G15" s="33">
        <v>0.182</v>
      </c>
      <c r="H15" s="32" t="s">
        <v>358</v>
      </c>
      <c r="I15" s="33" t="s">
        <v>359</v>
      </c>
      <c r="J15" s="32" t="s">
        <v>384</v>
      </c>
      <c r="K15" s="33" t="s">
        <v>385</v>
      </c>
      <c r="L15" s="32" t="s">
        <v>110</v>
      </c>
      <c r="M15" s="33" t="s">
        <v>111</v>
      </c>
      <c r="N15" s="32">
        <v>1528</v>
      </c>
      <c r="O15" s="33">
        <v>0.20599999999999999</v>
      </c>
      <c r="P15" s="32">
        <v>5358</v>
      </c>
      <c r="Q15" s="33">
        <v>0.111</v>
      </c>
      <c r="R15" s="18"/>
      <c r="S15" s="18"/>
      <c r="T15" s="18"/>
      <c r="U15" s="18"/>
      <c r="V15" s="18"/>
      <c r="W15" s="18"/>
      <c r="X15" s="18"/>
    </row>
    <row r="16" spans="1:31" ht="15">
      <c r="A16" s="98"/>
      <c r="B16" s="102"/>
      <c r="C16" s="20" t="s">
        <v>57</v>
      </c>
      <c r="D16" s="32" t="s">
        <v>110</v>
      </c>
      <c r="E16" s="35" t="s">
        <v>111</v>
      </c>
      <c r="F16" s="32" t="s">
        <v>110</v>
      </c>
      <c r="G16" s="33" t="s">
        <v>111</v>
      </c>
      <c r="H16" s="32" t="s">
        <v>110</v>
      </c>
      <c r="I16" s="33" t="s">
        <v>111</v>
      </c>
      <c r="J16" s="32" t="s">
        <v>110</v>
      </c>
      <c r="K16" s="33" t="s">
        <v>111</v>
      </c>
      <c r="L16" s="32" t="s">
        <v>110</v>
      </c>
      <c r="M16" s="33" t="s">
        <v>111</v>
      </c>
      <c r="N16" s="32" t="s">
        <v>110</v>
      </c>
      <c r="O16" s="33" t="s">
        <v>111</v>
      </c>
      <c r="P16" s="32" t="s">
        <v>110</v>
      </c>
      <c r="Q16" s="33" t="s">
        <v>111</v>
      </c>
      <c r="R16" s="18"/>
      <c r="S16" s="18"/>
      <c r="T16" s="18"/>
      <c r="U16" s="18"/>
      <c r="V16" s="18"/>
      <c r="W16" s="18"/>
      <c r="X16" s="18"/>
    </row>
    <row r="17" spans="1:24" ht="15">
      <c r="A17" s="98"/>
      <c r="B17" s="103" t="s">
        <v>58</v>
      </c>
      <c r="C17" s="17" t="s">
        <v>89</v>
      </c>
      <c r="D17" s="32">
        <v>229054</v>
      </c>
      <c r="E17" s="35">
        <v>8.0000000000000002E-3</v>
      </c>
      <c r="F17" s="32">
        <v>228093</v>
      </c>
      <c r="G17" s="33">
        <v>8.9999999999999993E-3</v>
      </c>
      <c r="H17" s="32">
        <v>3382</v>
      </c>
      <c r="I17" s="33">
        <v>0.13</v>
      </c>
      <c r="J17" s="32">
        <v>1644</v>
      </c>
      <c r="K17" s="33">
        <v>0.184</v>
      </c>
      <c r="L17" s="32" t="s">
        <v>408</v>
      </c>
      <c r="M17" s="33" t="s">
        <v>223</v>
      </c>
      <c r="N17" s="32">
        <v>3597</v>
      </c>
      <c r="O17" s="33">
        <v>0.126</v>
      </c>
      <c r="P17" s="32">
        <v>1284</v>
      </c>
      <c r="Q17" s="33">
        <v>0.21</v>
      </c>
      <c r="R17" s="18"/>
      <c r="S17" s="18"/>
      <c r="T17" s="18"/>
      <c r="U17" s="18"/>
      <c r="V17" s="18"/>
      <c r="W17" s="18"/>
      <c r="X17" s="18"/>
    </row>
    <row r="18" spans="1:24" ht="15">
      <c r="A18" s="98"/>
      <c r="B18" s="103"/>
      <c r="C18" s="17" t="s">
        <v>90</v>
      </c>
      <c r="D18" s="32">
        <v>27599</v>
      </c>
      <c r="E18" s="35">
        <v>4.2999999999999997E-2</v>
      </c>
      <c r="F18" s="32">
        <v>21904</v>
      </c>
      <c r="G18" s="33">
        <v>4.9000000000000002E-2</v>
      </c>
      <c r="H18" s="32" t="s">
        <v>352</v>
      </c>
      <c r="I18" s="33" t="s">
        <v>353</v>
      </c>
      <c r="J18" s="32">
        <v>1804</v>
      </c>
      <c r="K18" s="33">
        <v>0.17499999999999999</v>
      </c>
      <c r="L18" s="32" t="s">
        <v>110</v>
      </c>
      <c r="M18" s="33" t="s">
        <v>111</v>
      </c>
      <c r="N18" s="32">
        <v>1724</v>
      </c>
      <c r="O18" s="33">
        <v>0.18099999999999999</v>
      </c>
      <c r="P18" s="32">
        <v>12763</v>
      </c>
      <c r="Q18" s="33">
        <v>6.5000000000000002E-2</v>
      </c>
      <c r="R18" s="18"/>
      <c r="S18" s="18"/>
      <c r="T18" s="18"/>
      <c r="U18" s="18"/>
      <c r="V18" s="18"/>
      <c r="W18" s="18"/>
      <c r="X18" s="18"/>
    </row>
    <row r="19" spans="1:24" ht="15">
      <c r="A19" s="98"/>
      <c r="B19" s="103"/>
      <c r="C19" s="17" t="s">
        <v>91</v>
      </c>
      <c r="D19" s="32">
        <v>46079</v>
      </c>
      <c r="E19" s="35">
        <v>3.5999999999999997E-2</v>
      </c>
      <c r="F19" s="32">
        <v>23877</v>
      </c>
      <c r="G19" s="33">
        <v>5.1999999999999998E-2</v>
      </c>
      <c r="H19" s="32">
        <v>1089</v>
      </c>
      <c r="I19" s="33">
        <v>0.25</v>
      </c>
      <c r="J19" s="32">
        <v>3831</v>
      </c>
      <c r="K19" s="33">
        <v>0.127</v>
      </c>
      <c r="L19" s="32" t="s">
        <v>110</v>
      </c>
      <c r="M19" s="33" t="s">
        <v>111</v>
      </c>
      <c r="N19" s="32">
        <v>3657</v>
      </c>
      <c r="O19" s="33">
        <v>0.13500000000000001</v>
      </c>
      <c r="P19" s="32">
        <v>27203</v>
      </c>
      <c r="Q19" s="33">
        <v>4.9000000000000002E-2</v>
      </c>
      <c r="R19" s="18"/>
      <c r="S19" s="18"/>
      <c r="T19" s="18"/>
      <c r="U19" s="18"/>
      <c r="V19" s="18"/>
      <c r="W19" s="18"/>
      <c r="X19" s="18"/>
    </row>
    <row r="20" spans="1:24" ht="15">
      <c r="A20" s="98"/>
      <c r="B20" s="103"/>
      <c r="C20" s="17" t="s">
        <v>92</v>
      </c>
      <c r="D20" s="32">
        <v>5582</v>
      </c>
      <c r="E20" s="35">
        <v>0.111</v>
      </c>
      <c r="F20" s="32">
        <v>4921</v>
      </c>
      <c r="G20" s="33">
        <v>0.11700000000000001</v>
      </c>
      <c r="H20" s="32" t="s">
        <v>110</v>
      </c>
      <c r="I20" s="33" t="s">
        <v>111</v>
      </c>
      <c r="J20" s="32">
        <v>1277</v>
      </c>
      <c r="K20" s="33">
        <v>0.22500000000000001</v>
      </c>
      <c r="L20" s="32" t="s">
        <v>110</v>
      </c>
      <c r="M20" s="33" t="s">
        <v>111</v>
      </c>
      <c r="N20" s="32" t="s">
        <v>429</v>
      </c>
      <c r="O20" s="33" t="s">
        <v>430</v>
      </c>
      <c r="P20" s="32">
        <v>2168</v>
      </c>
      <c r="Q20" s="33">
        <v>0.182</v>
      </c>
      <c r="R20" s="18"/>
      <c r="S20" s="18"/>
      <c r="T20" s="18"/>
      <c r="U20" s="18"/>
      <c r="V20" s="18"/>
      <c r="W20" s="18"/>
      <c r="X20" s="18"/>
    </row>
    <row r="21" spans="1:24" ht="15">
      <c r="A21" s="98"/>
      <c r="B21" s="103"/>
      <c r="C21" s="17" t="s">
        <v>93</v>
      </c>
      <c r="D21" s="32" t="s">
        <v>110</v>
      </c>
      <c r="E21" s="35" t="s">
        <v>111</v>
      </c>
      <c r="F21" s="32" t="s">
        <v>110</v>
      </c>
      <c r="G21" s="33" t="s">
        <v>111</v>
      </c>
      <c r="H21" s="32" t="s">
        <v>110</v>
      </c>
      <c r="I21" s="33" t="s">
        <v>111</v>
      </c>
      <c r="J21" s="32" t="s">
        <v>110</v>
      </c>
      <c r="K21" s="33" t="s">
        <v>111</v>
      </c>
      <c r="L21" s="32" t="s">
        <v>110</v>
      </c>
      <c r="M21" s="33" t="s">
        <v>111</v>
      </c>
      <c r="N21" s="32" t="s">
        <v>110</v>
      </c>
      <c r="O21" s="33" t="s">
        <v>111</v>
      </c>
      <c r="P21" s="32" t="s">
        <v>110</v>
      </c>
      <c r="Q21" s="33" t="s">
        <v>111</v>
      </c>
      <c r="R21" s="18"/>
      <c r="S21" s="18"/>
      <c r="T21" s="18"/>
      <c r="U21" s="18"/>
      <c r="V21" s="18"/>
      <c r="W21" s="18"/>
      <c r="X21" s="18"/>
    </row>
    <row r="22" spans="1:24" ht="15">
      <c r="A22" s="98"/>
      <c r="B22" s="103"/>
      <c r="C22" s="17" t="s">
        <v>94</v>
      </c>
      <c r="D22" s="32">
        <v>11097</v>
      </c>
      <c r="E22" s="35">
        <v>7.0999999999999994E-2</v>
      </c>
      <c r="F22" s="32">
        <v>9883</v>
      </c>
      <c r="G22" s="33">
        <v>7.4999999999999997E-2</v>
      </c>
      <c r="H22" s="32" t="s">
        <v>354</v>
      </c>
      <c r="I22" s="33" t="s">
        <v>355</v>
      </c>
      <c r="J22" s="32" t="s">
        <v>383</v>
      </c>
      <c r="K22" s="33" t="s">
        <v>344</v>
      </c>
      <c r="L22" s="32" t="s">
        <v>110</v>
      </c>
      <c r="M22" s="33" t="s">
        <v>111</v>
      </c>
      <c r="N22" s="32" t="s">
        <v>431</v>
      </c>
      <c r="O22" s="33" t="s">
        <v>432</v>
      </c>
      <c r="P22" s="32">
        <v>1270</v>
      </c>
      <c r="Q22" s="33">
        <v>0.223</v>
      </c>
      <c r="R22" s="18"/>
      <c r="S22" s="18"/>
      <c r="T22" s="18"/>
      <c r="U22" s="18"/>
      <c r="V22" s="18"/>
      <c r="W22" s="18"/>
      <c r="X22" s="18"/>
    </row>
    <row r="23" spans="1:24" ht="15">
      <c r="A23" s="98"/>
      <c r="B23" s="103" t="s">
        <v>59</v>
      </c>
      <c r="C23" s="22" t="s">
        <v>95</v>
      </c>
      <c r="D23" s="32">
        <v>146779</v>
      </c>
      <c r="E23" s="35">
        <v>1.4999999999999999E-2</v>
      </c>
      <c r="F23" s="32">
        <v>132882</v>
      </c>
      <c r="G23" s="33">
        <v>1.7000000000000001E-2</v>
      </c>
      <c r="H23" s="32">
        <v>2017</v>
      </c>
      <c r="I23" s="33">
        <v>0.17399999999999999</v>
      </c>
      <c r="J23" s="32">
        <v>3922</v>
      </c>
      <c r="K23" s="33">
        <v>0.125</v>
      </c>
      <c r="L23" s="32" t="s">
        <v>394</v>
      </c>
      <c r="M23" s="33" t="s">
        <v>319</v>
      </c>
      <c r="N23" s="32">
        <v>4795</v>
      </c>
      <c r="O23" s="33">
        <v>0.113</v>
      </c>
      <c r="P23" s="32">
        <v>22326</v>
      </c>
      <c r="Q23" s="33">
        <v>5.1999999999999998E-2</v>
      </c>
      <c r="R23" s="18"/>
      <c r="S23" s="18"/>
      <c r="T23" s="18"/>
      <c r="U23" s="18"/>
      <c r="V23" s="18"/>
      <c r="W23" s="18"/>
      <c r="X23" s="18"/>
    </row>
    <row r="24" spans="1:24" ht="15">
      <c r="A24" s="98"/>
      <c r="B24" s="103"/>
      <c r="C24" s="17" t="s">
        <v>96</v>
      </c>
      <c r="D24" s="32">
        <v>16676</v>
      </c>
      <c r="E24" s="35">
        <v>5.7000000000000002E-2</v>
      </c>
      <c r="F24" s="32">
        <v>15561</v>
      </c>
      <c r="G24" s="33">
        <v>5.8999999999999997E-2</v>
      </c>
      <c r="H24" s="32" t="s">
        <v>330</v>
      </c>
      <c r="I24" s="33" t="s">
        <v>331</v>
      </c>
      <c r="J24" s="32" t="s">
        <v>190</v>
      </c>
      <c r="K24" s="33" t="s">
        <v>361</v>
      </c>
      <c r="L24" s="32" t="s">
        <v>110</v>
      </c>
      <c r="M24" s="33" t="s">
        <v>111</v>
      </c>
      <c r="N24" s="32" t="s">
        <v>409</v>
      </c>
      <c r="O24" s="33" t="s">
        <v>241</v>
      </c>
      <c r="P24" s="32">
        <v>1791</v>
      </c>
      <c r="Q24" s="33">
        <v>0.19</v>
      </c>
      <c r="R24" s="18"/>
      <c r="S24" s="18"/>
      <c r="T24" s="18"/>
      <c r="U24" s="18"/>
      <c r="V24" s="18"/>
      <c r="W24" s="18"/>
      <c r="X24" s="18"/>
    </row>
    <row r="25" spans="1:24" ht="15">
      <c r="A25" s="98"/>
      <c r="B25" s="103"/>
      <c r="C25" s="17" t="s">
        <v>97</v>
      </c>
      <c r="D25" s="32">
        <v>18184</v>
      </c>
      <c r="E25" s="35">
        <v>5.3999999999999999E-2</v>
      </c>
      <c r="F25" s="32">
        <v>16625</v>
      </c>
      <c r="G25" s="33">
        <v>5.7000000000000002E-2</v>
      </c>
      <c r="H25" s="32" t="s">
        <v>327</v>
      </c>
      <c r="I25" s="33" t="s">
        <v>332</v>
      </c>
      <c r="J25" s="32" t="s">
        <v>362</v>
      </c>
      <c r="K25" s="33" t="s">
        <v>268</v>
      </c>
      <c r="L25" s="32" t="s">
        <v>110</v>
      </c>
      <c r="M25" s="33" t="s">
        <v>111</v>
      </c>
      <c r="N25" s="32" t="s">
        <v>410</v>
      </c>
      <c r="O25" s="33" t="s">
        <v>411</v>
      </c>
      <c r="P25" s="32">
        <v>2340</v>
      </c>
      <c r="Q25" s="33">
        <v>0.16300000000000001</v>
      </c>
      <c r="R25" s="18"/>
      <c r="S25" s="18"/>
      <c r="T25" s="18"/>
      <c r="U25" s="18"/>
      <c r="V25" s="18"/>
      <c r="W25" s="18"/>
      <c r="X25" s="18"/>
    </row>
    <row r="26" spans="1:24" ht="15">
      <c r="A26" s="98"/>
      <c r="B26" s="103"/>
      <c r="C26" s="17" t="s">
        <v>60</v>
      </c>
      <c r="D26" s="32">
        <v>28480</v>
      </c>
      <c r="E26" s="35">
        <v>4.2999999999999997E-2</v>
      </c>
      <c r="F26" s="32">
        <v>26020</v>
      </c>
      <c r="G26" s="33">
        <v>4.4999999999999998E-2</v>
      </c>
      <c r="H26" s="32" t="s">
        <v>333</v>
      </c>
      <c r="I26" s="33" t="s">
        <v>334</v>
      </c>
      <c r="J26" s="32">
        <v>819</v>
      </c>
      <c r="K26" s="33">
        <v>0.26800000000000002</v>
      </c>
      <c r="L26" s="32" t="s">
        <v>110</v>
      </c>
      <c r="M26" s="33" t="s">
        <v>111</v>
      </c>
      <c r="N26" s="32" t="s">
        <v>412</v>
      </c>
      <c r="O26" s="33" t="s">
        <v>357</v>
      </c>
      <c r="P26" s="32">
        <v>3106</v>
      </c>
      <c r="Q26" s="33">
        <v>0.14499999999999999</v>
      </c>
      <c r="R26" s="18"/>
      <c r="S26" s="18"/>
      <c r="T26" s="18"/>
      <c r="U26" s="18"/>
      <c r="V26" s="18"/>
      <c r="W26" s="18"/>
      <c r="X26" s="18"/>
    </row>
    <row r="27" spans="1:24" ht="15">
      <c r="A27" s="98"/>
      <c r="B27" s="103"/>
      <c r="C27" s="22" t="s">
        <v>61</v>
      </c>
      <c r="D27" s="32">
        <v>6553</v>
      </c>
      <c r="E27" s="35">
        <v>9.8000000000000004E-2</v>
      </c>
      <c r="F27" s="32">
        <v>5073</v>
      </c>
      <c r="G27" s="33">
        <v>0.11</v>
      </c>
      <c r="H27" s="32" t="s">
        <v>335</v>
      </c>
      <c r="I27" s="33" t="s">
        <v>336</v>
      </c>
      <c r="J27" s="32" t="s">
        <v>156</v>
      </c>
      <c r="K27" s="33" t="s">
        <v>363</v>
      </c>
      <c r="L27" s="32" t="s">
        <v>110</v>
      </c>
      <c r="M27" s="33" t="s">
        <v>111</v>
      </c>
      <c r="N27" s="32" t="s">
        <v>413</v>
      </c>
      <c r="O27" s="33" t="s">
        <v>414</v>
      </c>
      <c r="P27" s="32">
        <v>2332</v>
      </c>
      <c r="Q27" s="33">
        <v>0.17</v>
      </c>
      <c r="R27" s="18"/>
      <c r="S27" s="18"/>
      <c r="T27" s="18"/>
      <c r="U27" s="18"/>
      <c r="V27" s="18"/>
      <c r="W27" s="18"/>
      <c r="X27" s="18"/>
    </row>
    <row r="28" spans="1:24" ht="15">
      <c r="A28" s="98"/>
      <c r="B28" s="103"/>
      <c r="C28" s="22" t="s">
        <v>62</v>
      </c>
      <c r="D28" s="32">
        <v>18404</v>
      </c>
      <c r="E28" s="35">
        <v>5.6000000000000001E-2</v>
      </c>
      <c r="F28" s="32">
        <v>17392</v>
      </c>
      <c r="G28" s="33">
        <v>5.7000000000000002E-2</v>
      </c>
      <c r="H28" s="32" t="s">
        <v>337</v>
      </c>
      <c r="I28" s="33" t="s">
        <v>163</v>
      </c>
      <c r="J28" s="32" t="s">
        <v>364</v>
      </c>
      <c r="K28" s="33" t="s">
        <v>365</v>
      </c>
      <c r="L28" s="32" t="s">
        <v>110</v>
      </c>
      <c r="M28" s="33" t="s">
        <v>111</v>
      </c>
      <c r="N28" s="32" t="s">
        <v>415</v>
      </c>
      <c r="O28" s="33" t="s">
        <v>259</v>
      </c>
      <c r="P28" s="32">
        <v>2821</v>
      </c>
      <c r="Q28" s="33">
        <v>0.156</v>
      </c>
      <c r="R28" s="18"/>
      <c r="S28" s="18"/>
      <c r="T28" s="18"/>
      <c r="U28" s="18"/>
      <c r="V28" s="18"/>
      <c r="W28" s="18"/>
      <c r="X28" s="18"/>
    </row>
    <row r="29" spans="1:24" ht="15">
      <c r="A29" s="98"/>
      <c r="B29" s="103"/>
      <c r="C29" s="22" t="s">
        <v>63</v>
      </c>
      <c r="D29" s="32">
        <v>16268</v>
      </c>
      <c r="E29" s="35">
        <v>5.8999999999999997E-2</v>
      </c>
      <c r="F29" s="32">
        <v>12555</v>
      </c>
      <c r="G29" s="33">
        <v>6.6000000000000003E-2</v>
      </c>
      <c r="H29" s="32" t="s">
        <v>338</v>
      </c>
      <c r="I29" s="33" t="s">
        <v>339</v>
      </c>
      <c r="J29" s="32" t="s">
        <v>366</v>
      </c>
      <c r="K29" s="33" t="s">
        <v>334</v>
      </c>
      <c r="L29" s="32" t="s">
        <v>110</v>
      </c>
      <c r="M29" s="33" t="s">
        <v>111</v>
      </c>
      <c r="N29" s="32" t="s">
        <v>416</v>
      </c>
      <c r="O29" s="33" t="s">
        <v>165</v>
      </c>
      <c r="P29" s="32">
        <v>4406</v>
      </c>
      <c r="Q29" s="33">
        <v>0.125</v>
      </c>
      <c r="R29" s="18"/>
      <c r="S29" s="18"/>
      <c r="T29" s="18"/>
      <c r="U29" s="18"/>
      <c r="V29" s="18"/>
      <c r="W29" s="18"/>
      <c r="X29" s="18"/>
    </row>
    <row r="30" spans="1:24" ht="15">
      <c r="A30" s="98"/>
      <c r="B30" s="103"/>
      <c r="C30" s="22" t="s">
        <v>64</v>
      </c>
      <c r="D30" s="32">
        <v>64364</v>
      </c>
      <c r="E30" s="35">
        <v>2.7E-2</v>
      </c>
      <c r="F30" s="32">
        <v>59855</v>
      </c>
      <c r="G30" s="33">
        <v>2.8000000000000001E-2</v>
      </c>
      <c r="H30" s="32">
        <v>1728</v>
      </c>
      <c r="I30" s="33">
        <v>0.18099999999999999</v>
      </c>
      <c r="J30" s="32">
        <v>2277</v>
      </c>
      <c r="K30" s="33">
        <v>0.158</v>
      </c>
      <c r="L30" s="32" t="s">
        <v>292</v>
      </c>
      <c r="M30" s="33" t="s">
        <v>393</v>
      </c>
      <c r="N30" s="32">
        <v>1275</v>
      </c>
      <c r="O30" s="33">
        <v>0.21199999999999999</v>
      </c>
      <c r="P30" s="32">
        <v>4351</v>
      </c>
      <c r="Q30" s="33">
        <v>0.11799999999999999</v>
      </c>
      <c r="R30" s="18"/>
      <c r="S30" s="18"/>
      <c r="T30" s="18"/>
      <c r="U30" s="18"/>
      <c r="V30" s="18"/>
      <c r="W30" s="18"/>
      <c r="X30" s="18"/>
    </row>
    <row r="31" spans="1:24" ht="15">
      <c r="A31" s="98"/>
      <c r="B31" s="103"/>
      <c r="C31" s="22" t="s">
        <v>65</v>
      </c>
      <c r="D31" s="32">
        <v>3339</v>
      </c>
      <c r="E31" s="35">
        <v>0.13600000000000001</v>
      </c>
      <c r="F31" s="32">
        <v>2441</v>
      </c>
      <c r="G31" s="33">
        <v>0.157</v>
      </c>
      <c r="H31" s="32" t="s">
        <v>110</v>
      </c>
      <c r="I31" s="33" t="s">
        <v>111</v>
      </c>
      <c r="J31" s="32" t="s">
        <v>367</v>
      </c>
      <c r="K31" s="33" t="s">
        <v>368</v>
      </c>
      <c r="L31" s="32" t="s">
        <v>110</v>
      </c>
      <c r="M31" s="33" t="s">
        <v>111</v>
      </c>
      <c r="N31" s="32" t="s">
        <v>417</v>
      </c>
      <c r="O31" s="33" t="s">
        <v>418</v>
      </c>
      <c r="P31" s="32">
        <v>1090</v>
      </c>
      <c r="Q31" s="33">
        <v>0.245</v>
      </c>
      <c r="R31" s="18"/>
      <c r="S31" s="18"/>
      <c r="T31" s="18"/>
      <c r="U31" s="18"/>
      <c r="V31" s="18"/>
      <c r="W31" s="18"/>
      <c r="X31" s="18"/>
    </row>
    <row r="32" spans="1:24" ht="15">
      <c r="A32" s="98"/>
      <c r="B32" s="103"/>
      <c r="C32" s="22" t="s">
        <v>66</v>
      </c>
      <c r="D32" s="32" t="s">
        <v>325</v>
      </c>
      <c r="E32" s="35" t="s">
        <v>326</v>
      </c>
      <c r="F32" s="32" t="s">
        <v>327</v>
      </c>
      <c r="G32" s="33" t="s">
        <v>328</v>
      </c>
      <c r="H32" s="32" t="s">
        <v>110</v>
      </c>
      <c r="I32" s="33" t="s">
        <v>111</v>
      </c>
      <c r="J32" s="32" t="s">
        <v>110</v>
      </c>
      <c r="K32" s="33" t="s">
        <v>111</v>
      </c>
      <c r="L32" s="32" t="s">
        <v>110</v>
      </c>
      <c r="M32" s="33" t="s">
        <v>111</v>
      </c>
      <c r="N32" s="32" t="s">
        <v>110</v>
      </c>
      <c r="O32" s="33" t="s">
        <v>111</v>
      </c>
      <c r="P32" s="32" t="s">
        <v>434</v>
      </c>
      <c r="Q32" s="33" t="s">
        <v>435</v>
      </c>
      <c r="R32" s="18"/>
      <c r="S32" s="18"/>
      <c r="T32" s="18"/>
      <c r="U32" s="18"/>
      <c r="V32" s="18"/>
      <c r="W32" s="18"/>
      <c r="X32" s="18"/>
    </row>
    <row r="33" spans="1:31" ht="15">
      <c r="A33" s="98"/>
      <c r="B33" s="103" t="s">
        <v>67</v>
      </c>
      <c r="C33" s="17" t="s">
        <v>68</v>
      </c>
      <c r="D33" s="32">
        <v>20383</v>
      </c>
      <c r="E33" s="35">
        <v>5.1999999999999998E-2</v>
      </c>
      <c r="F33" s="32">
        <v>19297</v>
      </c>
      <c r="G33" s="33">
        <v>5.2999999999999999E-2</v>
      </c>
      <c r="H33" s="32" t="s">
        <v>340</v>
      </c>
      <c r="I33" s="33" t="s">
        <v>315</v>
      </c>
      <c r="J33" s="32" t="s">
        <v>371</v>
      </c>
      <c r="K33" s="33" t="s">
        <v>372</v>
      </c>
      <c r="L33" s="32" t="s">
        <v>110</v>
      </c>
      <c r="M33" s="33" t="s">
        <v>111</v>
      </c>
      <c r="N33" s="32">
        <v>1005</v>
      </c>
      <c r="O33" s="33">
        <v>0.24299999999999999</v>
      </c>
      <c r="P33" s="32">
        <v>1235</v>
      </c>
      <c r="Q33" s="33">
        <v>0.22500000000000001</v>
      </c>
      <c r="R33" s="18"/>
      <c r="S33" s="18"/>
      <c r="T33" s="18"/>
      <c r="U33" s="18"/>
      <c r="V33" s="18"/>
      <c r="W33" s="18"/>
      <c r="X33" s="18"/>
    </row>
    <row r="34" spans="1:31" ht="15">
      <c r="A34" s="98"/>
      <c r="B34" s="103"/>
      <c r="C34" s="17" t="s">
        <v>69</v>
      </c>
      <c r="D34" s="32">
        <v>40459</v>
      </c>
      <c r="E34" s="35">
        <v>3.5000000000000003E-2</v>
      </c>
      <c r="F34" s="32">
        <v>38991</v>
      </c>
      <c r="G34" s="33">
        <v>3.5999999999999997E-2</v>
      </c>
      <c r="H34" s="32">
        <v>824</v>
      </c>
      <c r="I34" s="33">
        <v>0.27100000000000002</v>
      </c>
      <c r="J34" s="32" t="s">
        <v>373</v>
      </c>
      <c r="K34" s="33" t="s">
        <v>167</v>
      </c>
      <c r="L34" s="32" t="s">
        <v>399</v>
      </c>
      <c r="M34" s="33" t="s">
        <v>400</v>
      </c>
      <c r="N34" s="32">
        <v>1752</v>
      </c>
      <c r="O34" s="33">
        <v>0.186</v>
      </c>
      <c r="P34" s="32">
        <v>2458</v>
      </c>
      <c r="Q34" s="33">
        <v>0.158</v>
      </c>
      <c r="R34" s="18"/>
      <c r="S34" s="18"/>
      <c r="T34" s="18"/>
      <c r="U34" s="18"/>
      <c r="V34" s="18"/>
      <c r="W34" s="18"/>
      <c r="X34" s="18"/>
    </row>
    <row r="35" spans="1:31" ht="15">
      <c r="A35" s="98"/>
      <c r="B35" s="103"/>
      <c r="C35" s="17" t="s">
        <v>70</v>
      </c>
      <c r="D35" s="32">
        <v>37904</v>
      </c>
      <c r="E35" s="35">
        <v>3.6999999999999998E-2</v>
      </c>
      <c r="F35" s="32">
        <v>36241</v>
      </c>
      <c r="G35" s="33">
        <v>3.7999999999999999E-2</v>
      </c>
      <c r="H35" s="32" t="s">
        <v>341</v>
      </c>
      <c r="I35" s="33" t="s">
        <v>342</v>
      </c>
      <c r="J35" s="32">
        <v>867</v>
      </c>
      <c r="K35" s="33">
        <v>0.26300000000000001</v>
      </c>
      <c r="L35" s="32" t="s">
        <v>401</v>
      </c>
      <c r="M35" s="33" t="s">
        <v>402</v>
      </c>
      <c r="N35" s="32">
        <v>1237</v>
      </c>
      <c r="O35" s="33">
        <v>0.224</v>
      </c>
      <c r="P35" s="32">
        <v>3076</v>
      </c>
      <c r="Q35" s="33">
        <v>0.14199999999999999</v>
      </c>
      <c r="R35" s="18"/>
      <c r="S35" s="18"/>
      <c r="T35" s="18"/>
      <c r="U35" s="18"/>
      <c r="V35" s="18"/>
      <c r="W35" s="18"/>
      <c r="X35" s="18"/>
    </row>
    <row r="36" spans="1:31" ht="15">
      <c r="A36" s="98"/>
      <c r="B36" s="103"/>
      <c r="C36" s="17" t="s">
        <v>71</v>
      </c>
      <c r="D36" s="32">
        <v>16467</v>
      </c>
      <c r="E36" s="35">
        <v>5.8000000000000003E-2</v>
      </c>
      <c r="F36" s="32">
        <v>15427</v>
      </c>
      <c r="G36" s="33">
        <v>5.8999999999999997E-2</v>
      </c>
      <c r="H36" s="32" t="s">
        <v>343</v>
      </c>
      <c r="I36" s="33" t="s">
        <v>344</v>
      </c>
      <c r="J36" s="32" t="s">
        <v>374</v>
      </c>
      <c r="K36" s="33" t="s">
        <v>210</v>
      </c>
      <c r="L36" s="32" t="s">
        <v>110</v>
      </c>
      <c r="M36" s="33" t="s">
        <v>111</v>
      </c>
      <c r="N36" s="32" t="s">
        <v>421</v>
      </c>
      <c r="O36" s="33" t="s">
        <v>370</v>
      </c>
      <c r="P36" s="32">
        <v>1750</v>
      </c>
      <c r="Q36" s="33">
        <v>0.188</v>
      </c>
      <c r="R36" s="18"/>
      <c r="S36" s="18"/>
      <c r="T36" s="18"/>
      <c r="U36" s="18"/>
      <c r="V36" s="18"/>
      <c r="W36" s="18"/>
      <c r="X36" s="18"/>
    </row>
    <row r="37" spans="1:31" ht="15">
      <c r="A37" s="98"/>
      <c r="B37" s="103"/>
      <c r="C37" s="17" t="s">
        <v>72</v>
      </c>
      <c r="D37" s="32">
        <v>31703</v>
      </c>
      <c r="E37" s="35">
        <v>4.1000000000000002E-2</v>
      </c>
      <c r="F37" s="32">
        <v>28702</v>
      </c>
      <c r="G37" s="33">
        <v>4.2999999999999997E-2</v>
      </c>
      <c r="H37" s="32" t="s">
        <v>345</v>
      </c>
      <c r="I37" s="33" t="s">
        <v>260</v>
      </c>
      <c r="J37" s="32">
        <v>1057</v>
      </c>
      <c r="K37" s="33">
        <v>0.24299999999999999</v>
      </c>
      <c r="L37" s="32" t="s">
        <v>403</v>
      </c>
      <c r="M37" s="33" t="s">
        <v>404</v>
      </c>
      <c r="N37" s="32">
        <v>932</v>
      </c>
      <c r="O37" s="33">
        <v>0.26</v>
      </c>
      <c r="P37" s="32">
        <v>5303</v>
      </c>
      <c r="Q37" s="33">
        <v>0.111</v>
      </c>
      <c r="R37" s="18"/>
      <c r="S37" s="18"/>
      <c r="T37" s="18"/>
      <c r="U37" s="18"/>
      <c r="V37" s="18"/>
      <c r="W37" s="18"/>
      <c r="X37" s="18"/>
    </row>
    <row r="38" spans="1:31" ht="15">
      <c r="A38" s="98"/>
      <c r="B38" s="103"/>
      <c r="C38" s="17" t="s">
        <v>73</v>
      </c>
      <c r="D38" s="32">
        <v>7126</v>
      </c>
      <c r="E38" s="35">
        <v>0.09</v>
      </c>
      <c r="F38" s="32">
        <v>7002</v>
      </c>
      <c r="G38" s="33">
        <v>0.09</v>
      </c>
      <c r="H38" s="32" t="s">
        <v>110</v>
      </c>
      <c r="I38" s="33" t="s">
        <v>111</v>
      </c>
      <c r="J38" s="32" t="s">
        <v>110</v>
      </c>
      <c r="K38" s="33" t="s">
        <v>111</v>
      </c>
      <c r="L38" s="32" t="s">
        <v>110</v>
      </c>
      <c r="M38" s="33" t="s">
        <v>111</v>
      </c>
      <c r="N38" s="32" t="s">
        <v>110</v>
      </c>
      <c r="O38" s="33" t="s">
        <v>111</v>
      </c>
      <c r="P38" s="32" t="s">
        <v>436</v>
      </c>
      <c r="Q38" s="33" t="s">
        <v>437</v>
      </c>
      <c r="R38" s="18"/>
      <c r="S38" s="18"/>
      <c r="T38" s="18"/>
      <c r="U38" s="18"/>
      <c r="V38" s="18"/>
      <c r="W38" s="18"/>
      <c r="X38" s="18"/>
    </row>
    <row r="39" spans="1:31" ht="15">
      <c r="A39" s="98"/>
      <c r="B39" s="103"/>
      <c r="C39" s="17" t="s">
        <v>74</v>
      </c>
      <c r="D39" s="32">
        <v>25744</v>
      </c>
      <c r="E39" s="35">
        <v>4.7E-2</v>
      </c>
      <c r="F39" s="32">
        <v>22933</v>
      </c>
      <c r="G39" s="33">
        <v>4.9000000000000002E-2</v>
      </c>
      <c r="H39" s="32" t="s">
        <v>346</v>
      </c>
      <c r="I39" s="33" t="s">
        <v>347</v>
      </c>
      <c r="J39" s="32" t="s">
        <v>375</v>
      </c>
      <c r="K39" s="33" t="s">
        <v>376</v>
      </c>
      <c r="L39" s="32" t="s">
        <v>110</v>
      </c>
      <c r="M39" s="33" t="s">
        <v>111</v>
      </c>
      <c r="N39" s="32" t="s">
        <v>422</v>
      </c>
      <c r="O39" s="33" t="s">
        <v>423</v>
      </c>
      <c r="P39" s="32">
        <v>4690</v>
      </c>
      <c r="Q39" s="33">
        <v>0.115</v>
      </c>
      <c r="R39" s="18"/>
      <c r="S39" s="18"/>
      <c r="T39" s="18"/>
      <c r="U39" s="18"/>
      <c r="V39" s="18"/>
      <c r="W39" s="18"/>
      <c r="X39" s="18"/>
    </row>
    <row r="40" spans="1:31" ht="15">
      <c r="A40" s="98"/>
      <c r="B40" s="103"/>
      <c r="C40" s="17" t="s">
        <v>75</v>
      </c>
      <c r="D40" s="32">
        <v>9387</v>
      </c>
      <c r="E40" s="35">
        <v>7.9000000000000001E-2</v>
      </c>
      <c r="F40" s="32">
        <v>7571</v>
      </c>
      <c r="G40" s="33">
        <v>8.6999999999999994E-2</v>
      </c>
      <c r="H40" s="32" t="s">
        <v>110</v>
      </c>
      <c r="I40" s="33" t="s">
        <v>111</v>
      </c>
      <c r="J40" s="32" t="s">
        <v>377</v>
      </c>
      <c r="K40" s="33" t="s">
        <v>378</v>
      </c>
      <c r="L40" s="32" t="s">
        <v>110</v>
      </c>
      <c r="M40" s="33" t="s">
        <v>111</v>
      </c>
      <c r="N40" s="32" t="s">
        <v>348</v>
      </c>
      <c r="O40" s="33" t="s">
        <v>424</v>
      </c>
      <c r="P40" s="32">
        <v>2754</v>
      </c>
      <c r="Q40" s="33">
        <v>0.15</v>
      </c>
      <c r="R40" s="18"/>
      <c r="S40" s="18"/>
      <c r="T40" s="18"/>
      <c r="U40" s="18"/>
      <c r="V40" s="18"/>
      <c r="W40" s="18"/>
      <c r="X40" s="18"/>
    </row>
    <row r="41" spans="1:31" ht="15">
      <c r="A41" s="98"/>
      <c r="B41" s="103"/>
      <c r="C41" s="17" t="s">
        <v>76</v>
      </c>
      <c r="D41" s="32">
        <v>11372</v>
      </c>
      <c r="E41" s="35">
        <v>7.2999999999999995E-2</v>
      </c>
      <c r="F41" s="32">
        <v>7121</v>
      </c>
      <c r="G41" s="33">
        <v>0.09</v>
      </c>
      <c r="H41" s="32" t="s">
        <v>348</v>
      </c>
      <c r="I41" s="33" t="s">
        <v>349</v>
      </c>
      <c r="J41" s="32" t="s">
        <v>379</v>
      </c>
      <c r="K41" s="33" t="s">
        <v>380</v>
      </c>
      <c r="L41" s="32" t="s">
        <v>110</v>
      </c>
      <c r="M41" s="33" t="s">
        <v>111</v>
      </c>
      <c r="N41" s="32" t="s">
        <v>425</v>
      </c>
      <c r="O41" s="33" t="s">
        <v>426</v>
      </c>
      <c r="P41" s="32">
        <v>5285</v>
      </c>
      <c r="Q41" s="33">
        <v>0.112</v>
      </c>
      <c r="R41" s="18"/>
      <c r="S41" s="18"/>
      <c r="T41" s="18"/>
      <c r="U41" s="18"/>
      <c r="V41" s="18"/>
      <c r="W41" s="18"/>
      <c r="X41" s="18"/>
    </row>
    <row r="42" spans="1:31" ht="15">
      <c r="A42" s="98"/>
      <c r="B42" s="103"/>
      <c r="C42" s="17" t="s">
        <v>77</v>
      </c>
      <c r="D42" s="32">
        <v>108928</v>
      </c>
      <c r="E42" s="35">
        <v>1.9E-2</v>
      </c>
      <c r="F42" s="32">
        <v>97314</v>
      </c>
      <c r="G42" s="33">
        <v>2.1000000000000001E-2</v>
      </c>
      <c r="H42" s="32">
        <v>2310</v>
      </c>
      <c r="I42" s="33">
        <v>0.159</v>
      </c>
      <c r="J42" s="32">
        <v>3448</v>
      </c>
      <c r="K42" s="33">
        <v>0.13</v>
      </c>
      <c r="L42" s="32" t="s">
        <v>405</v>
      </c>
      <c r="M42" s="33" t="s">
        <v>406</v>
      </c>
      <c r="N42" s="32">
        <v>3187</v>
      </c>
      <c r="O42" s="33">
        <v>0.13700000000000001</v>
      </c>
      <c r="P42" s="32">
        <v>15000</v>
      </c>
      <c r="Q42" s="33">
        <v>6.5000000000000002E-2</v>
      </c>
      <c r="R42" s="18"/>
      <c r="S42" s="18"/>
      <c r="T42" s="18"/>
      <c r="U42" s="18"/>
      <c r="V42" s="18"/>
      <c r="W42" s="18"/>
      <c r="X42" s="18"/>
    </row>
    <row r="43" spans="1:31" ht="15">
      <c r="A43" s="98"/>
      <c r="B43" s="104"/>
      <c r="C43" s="23" t="s">
        <v>78</v>
      </c>
      <c r="D43" s="32">
        <v>10008</v>
      </c>
      <c r="E43" s="35">
        <v>7.5999999999999998E-2</v>
      </c>
      <c r="F43" s="32">
        <v>8149</v>
      </c>
      <c r="G43" s="33">
        <v>8.4000000000000005E-2</v>
      </c>
      <c r="H43" s="32" t="s">
        <v>350</v>
      </c>
      <c r="I43" s="33" t="s">
        <v>351</v>
      </c>
      <c r="J43" s="32" t="s">
        <v>381</v>
      </c>
      <c r="K43" s="33" t="s">
        <v>382</v>
      </c>
      <c r="L43" s="32" t="s">
        <v>110</v>
      </c>
      <c r="M43" s="33" t="s">
        <v>111</v>
      </c>
      <c r="N43" s="32" t="s">
        <v>427</v>
      </c>
      <c r="O43" s="33" t="s">
        <v>428</v>
      </c>
      <c r="P43" s="32">
        <v>2889</v>
      </c>
      <c r="Q43" s="33">
        <v>0.15</v>
      </c>
      <c r="R43" s="18"/>
      <c r="S43" s="18"/>
      <c r="T43" s="18"/>
      <c r="U43" s="18"/>
      <c r="V43" s="18"/>
      <c r="W43" s="18"/>
      <c r="X43" s="18"/>
    </row>
    <row r="44" spans="1:31" ht="15">
      <c r="A44" s="98"/>
      <c r="B44" s="98" t="s">
        <v>79</v>
      </c>
      <c r="C44" s="22" t="s">
        <v>80</v>
      </c>
      <c r="D44" s="32">
        <v>81134</v>
      </c>
      <c r="E44" s="35">
        <v>2.4E-2</v>
      </c>
      <c r="F44" s="32">
        <v>64668</v>
      </c>
      <c r="G44" s="33">
        <v>2.7E-2</v>
      </c>
      <c r="H44" s="32">
        <v>1146</v>
      </c>
      <c r="I44" s="33">
        <v>0.23300000000000001</v>
      </c>
      <c r="J44" s="32">
        <v>3425</v>
      </c>
      <c r="K44" s="33">
        <v>0.13200000000000001</v>
      </c>
      <c r="L44" s="32" t="s">
        <v>395</v>
      </c>
      <c r="M44" s="33" t="s">
        <v>396</v>
      </c>
      <c r="N44" s="32">
        <v>1820</v>
      </c>
      <c r="O44" s="33">
        <v>0.185</v>
      </c>
      <c r="P44" s="32">
        <v>21448</v>
      </c>
      <c r="Q44" s="33">
        <v>5.3999999999999999E-2</v>
      </c>
      <c r="R44" s="18"/>
      <c r="S44" s="18"/>
      <c r="T44" s="18"/>
      <c r="U44" s="18"/>
      <c r="V44" s="18"/>
      <c r="W44" s="18"/>
      <c r="X44" s="18"/>
    </row>
    <row r="45" spans="1:31" ht="15">
      <c r="A45" s="98"/>
      <c r="B45" s="98"/>
      <c r="C45" s="22" t="s">
        <v>81</v>
      </c>
      <c r="D45" s="32">
        <v>157816</v>
      </c>
      <c r="E45" s="35">
        <v>1.4E-2</v>
      </c>
      <c r="F45" s="32">
        <v>149907</v>
      </c>
      <c r="G45" s="33">
        <v>1.4999999999999999E-2</v>
      </c>
      <c r="H45" s="32">
        <v>2141</v>
      </c>
      <c r="I45" s="33">
        <v>0.16300000000000001</v>
      </c>
      <c r="J45" s="32">
        <v>3873</v>
      </c>
      <c r="K45" s="33">
        <v>0.124</v>
      </c>
      <c r="L45" s="32" t="s">
        <v>397</v>
      </c>
      <c r="M45" s="33" t="s">
        <v>344</v>
      </c>
      <c r="N45" s="32">
        <v>3123</v>
      </c>
      <c r="O45" s="33">
        <v>0.13800000000000001</v>
      </c>
      <c r="P45" s="32">
        <v>15247</v>
      </c>
      <c r="Q45" s="33">
        <v>6.4000000000000001E-2</v>
      </c>
      <c r="R45" s="18"/>
      <c r="S45" s="18"/>
      <c r="T45" s="18"/>
      <c r="U45" s="18"/>
      <c r="V45" s="18"/>
      <c r="W45" s="18"/>
      <c r="X45" s="18"/>
    </row>
    <row r="46" spans="1:31" ht="15">
      <c r="A46" s="98"/>
      <c r="B46" s="98"/>
      <c r="C46" s="22" t="s">
        <v>82</v>
      </c>
      <c r="D46" s="32">
        <v>76726</v>
      </c>
      <c r="E46" s="35">
        <v>2.4E-2</v>
      </c>
      <c r="F46" s="32">
        <v>71903</v>
      </c>
      <c r="G46" s="33">
        <v>2.5000000000000001E-2</v>
      </c>
      <c r="H46" s="32">
        <v>2056</v>
      </c>
      <c r="I46" s="33">
        <v>0.17</v>
      </c>
      <c r="J46" s="32">
        <v>1313</v>
      </c>
      <c r="K46" s="33">
        <v>0.21199999999999999</v>
      </c>
      <c r="L46" s="32" t="s">
        <v>130</v>
      </c>
      <c r="M46" s="33" t="s">
        <v>398</v>
      </c>
      <c r="N46" s="32">
        <v>4369</v>
      </c>
      <c r="O46" s="33">
        <v>0.11799999999999999</v>
      </c>
      <c r="P46" s="32">
        <v>6232</v>
      </c>
      <c r="Q46" s="33">
        <v>0.1</v>
      </c>
      <c r="R46" s="18"/>
      <c r="S46" s="18"/>
      <c r="T46" s="18"/>
      <c r="U46" s="18"/>
      <c r="V46" s="18"/>
      <c r="W46" s="18"/>
      <c r="X46" s="18"/>
    </row>
    <row r="47" spans="1:31" ht="15">
      <c r="A47" s="98"/>
      <c r="B47" s="98"/>
      <c r="C47" s="22" t="s">
        <v>83</v>
      </c>
      <c r="D47" s="32">
        <v>3804</v>
      </c>
      <c r="E47" s="35">
        <v>0.127</v>
      </c>
      <c r="F47" s="32">
        <v>2269</v>
      </c>
      <c r="G47" s="33">
        <v>0.16200000000000001</v>
      </c>
      <c r="H47" s="32" t="s">
        <v>110</v>
      </c>
      <c r="I47" s="33" t="s">
        <v>111</v>
      </c>
      <c r="J47" s="32" t="s">
        <v>369</v>
      </c>
      <c r="K47" s="33" t="s">
        <v>370</v>
      </c>
      <c r="L47" s="32" t="s">
        <v>110</v>
      </c>
      <c r="M47" s="33" t="s">
        <v>111</v>
      </c>
      <c r="N47" s="32" t="s">
        <v>419</v>
      </c>
      <c r="O47" s="33" t="s">
        <v>420</v>
      </c>
      <c r="P47" s="32">
        <v>1761</v>
      </c>
      <c r="Q47" s="33">
        <v>0.191</v>
      </c>
      <c r="R47" s="18"/>
      <c r="S47" s="18"/>
      <c r="T47" s="18"/>
      <c r="U47" s="18"/>
      <c r="V47" s="18"/>
      <c r="W47" s="18"/>
      <c r="X47" s="18"/>
    </row>
    <row r="48" spans="1:31" ht="15">
      <c r="A48" s="24"/>
      <c r="B48" s="25"/>
      <c r="C48" s="24"/>
      <c r="D48" s="26"/>
      <c r="E48" s="27"/>
      <c r="F48" s="28"/>
      <c r="G48" s="29"/>
      <c r="H48" s="28"/>
      <c r="I48" s="29"/>
      <c r="J48" s="28"/>
      <c r="K48" s="29"/>
      <c r="L48" s="28"/>
      <c r="M48" s="29"/>
      <c r="N48" s="28"/>
      <c r="O48" s="29"/>
      <c r="P48" s="28"/>
      <c r="Q48" s="29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</row>
    <row r="49" spans="1:31" ht="15.75">
      <c r="A49" s="8" t="s">
        <v>43</v>
      </c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18"/>
    </row>
    <row r="50" spans="1:31">
      <c r="A50" s="8" t="s">
        <v>7</v>
      </c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</row>
    <row r="51" spans="1:31">
      <c r="A51" s="8" t="s">
        <v>41</v>
      </c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</row>
    <row r="52" spans="1:31">
      <c r="A52" s="8" t="s">
        <v>8</v>
      </c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</row>
    <row r="53" spans="1:31">
      <c r="A53" s="8" t="s">
        <v>9</v>
      </c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</row>
    <row r="54" spans="1:31">
      <c r="A54" s="8" t="s">
        <v>10</v>
      </c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</row>
    <row r="55" spans="1:31">
      <c r="A55" s="8" t="s">
        <v>42</v>
      </c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</row>
    <row r="56" spans="1:31">
      <c r="A56" s="8" t="s">
        <v>11</v>
      </c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</row>
    <row r="57" spans="1:3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</row>
    <row r="58" spans="1:3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</row>
    <row r="59" spans="1:3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</row>
    <row r="60" spans="1:3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8"/>
      <c r="Y60" s="18"/>
      <c r="Z60" s="18"/>
      <c r="AA60" s="18"/>
      <c r="AB60" s="18"/>
      <c r="AC60" s="18"/>
      <c r="AD60" s="18"/>
      <c r="AE60" s="18"/>
    </row>
    <row r="61" spans="1:3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</row>
    <row r="62" spans="1:3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</row>
    <row r="63" spans="1:3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</row>
    <row r="64" spans="1:3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  <c r="AA64" s="18"/>
      <c r="AB64" s="18"/>
      <c r="AC64" s="18"/>
      <c r="AD64" s="18"/>
      <c r="AE64" s="18"/>
    </row>
  </sheetData>
  <mergeCells count="17">
    <mergeCell ref="N3:O3"/>
    <mergeCell ref="P3:Q3"/>
    <mergeCell ref="A3:C4"/>
    <mergeCell ref="D3:E3"/>
    <mergeCell ref="F3:G3"/>
    <mergeCell ref="H3:I3"/>
    <mergeCell ref="J3:K3"/>
    <mergeCell ref="L3:M3"/>
    <mergeCell ref="B44:B47"/>
    <mergeCell ref="A5:A47"/>
    <mergeCell ref="B5:C5"/>
    <mergeCell ref="B6:B7"/>
    <mergeCell ref="B8:B11"/>
    <mergeCell ref="B12:B16"/>
    <mergeCell ref="B17:B22"/>
    <mergeCell ref="B23:B32"/>
    <mergeCell ref="B33:B43"/>
  </mergeCells>
  <pageMargins left="0.78740157499999996" right="0.78740157499999996" top="0.984251969" bottom="0.984251969" header="0.5" footer="0.5"/>
  <pageSetup paperSize="9" orientation="portrait" horizontalDpi="4294967292" verticalDpi="4294967292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AE64"/>
  <sheetViews>
    <sheetView zoomScaleNormal="100" workbookViewId="0">
      <pane xSplit="3" ySplit="4" topLeftCell="D5" activePane="bottomRight" state="frozen"/>
      <selection activeCell="D5" sqref="D5"/>
      <selection pane="topRight" activeCell="D5" sqref="D5"/>
      <selection pane="bottomLeft" activeCell="D5" sqref="D5"/>
      <selection pane="bottomRight" activeCell="D5" sqref="D5"/>
    </sheetView>
  </sheetViews>
  <sheetFormatPr baseColWidth="10" defaultRowHeight="14.25"/>
  <cols>
    <col min="1" max="1" width="10.625" customWidth="1"/>
    <col min="2" max="2" width="14" customWidth="1"/>
    <col min="3" max="3" width="34.75" bestFit="1" customWidth="1"/>
    <col min="4" max="17" width="8.75" customWidth="1"/>
    <col min="18" max="18" width="1.25" customWidth="1"/>
    <col min="19" max="29" width="8.75" customWidth="1"/>
    <col min="30" max="30" width="1.25" customWidth="1"/>
  </cols>
  <sheetData>
    <row r="1" spans="1:31" ht="15">
      <c r="A1" s="10" t="s">
        <v>45</v>
      </c>
      <c r="B1" s="1"/>
      <c r="C1" s="1"/>
      <c r="D1" s="2"/>
      <c r="E1" s="2"/>
      <c r="F1" s="2"/>
      <c r="G1" s="2"/>
      <c r="H1" s="2"/>
      <c r="I1" s="2"/>
      <c r="J1" s="18"/>
      <c r="K1" s="18"/>
      <c r="L1" s="18"/>
      <c r="M1" s="18"/>
      <c r="N1" s="18"/>
      <c r="O1" s="18"/>
      <c r="P1" s="18"/>
      <c r="Q1" s="3" t="s">
        <v>13</v>
      </c>
      <c r="R1" s="18"/>
      <c r="S1" s="19"/>
      <c r="T1" s="18"/>
      <c r="U1" s="18"/>
      <c r="V1" s="18"/>
      <c r="W1" s="18"/>
      <c r="X1" s="18"/>
      <c r="Y1" s="18"/>
      <c r="Z1" s="18"/>
      <c r="AA1" s="18"/>
      <c r="AB1" s="18"/>
      <c r="AC1" s="19" t="s">
        <v>46</v>
      </c>
      <c r="AD1" s="18"/>
      <c r="AE1" s="18"/>
    </row>
    <row r="2" spans="1:31">
      <c r="A2" s="4"/>
      <c r="B2" s="4"/>
      <c r="C2" s="4"/>
      <c r="D2" s="5"/>
      <c r="E2" s="5"/>
      <c r="F2" s="5"/>
      <c r="G2" s="5"/>
      <c r="H2" s="5"/>
      <c r="I2" s="5"/>
      <c r="J2" s="18"/>
      <c r="K2" s="18"/>
      <c r="L2" s="18"/>
      <c r="M2" s="18"/>
      <c r="N2" s="18"/>
      <c r="O2" s="18"/>
      <c r="P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</row>
    <row r="3" spans="1:31" ht="14.25" customHeight="1">
      <c r="A3" s="105" t="s">
        <v>47</v>
      </c>
      <c r="B3" s="106"/>
      <c r="C3" s="107"/>
      <c r="D3" s="97" t="s">
        <v>44</v>
      </c>
      <c r="E3" s="99"/>
      <c r="F3" s="95" t="s">
        <v>3</v>
      </c>
      <c r="G3" s="96"/>
      <c r="H3" s="95" t="s">
        <v>4</v>
      </c>
      <c r="I3" s="96"/>
      <c r="J3" s="95" t="s">
        <v>5</v>
      </c>
      <c r="K3" s="96"/>
      <c r="L3" s="95" t="s">
        <v>6</v>
      </c>
      <c r="M3" s="96"/>
      <c r="N3" s="95" t="s">
        <v>12</v>
      </c>
      <c r="O3" s="96"/>
      <c r="P3" s="97" t="s">
        <v>84</v>
      </c>
      <c r="Q3" s="96"/>
      <c r="R3" s="18"/>
      <c r="S3" s="18"/>
      <c r="T3" s="18"/>
      <c r="U3" s="18"/>
      <c r="V3" s="18"/>
      <c r="W3" s="18"/>
      <c r="X3" s="18"/>
    </row>
    <row r="4" spans="1:31" ht="39" customHeight="1">
      <c r="A4" s="108"/>
      <c r="B4" s="109"/>
      <c r="C4" s="110"/>
      <c r="D4" s="6" t="s">
        <v>1</v>
      </c>
      <c r="E4" s="6" t="s">
        <v>2</v>
      </c>
      <c r="F4" s="6" t="s">
        <v>1</v>
      </c>
      <c r="G4" s="6" t="s">
        <v>2</v>
      </c>
      <c r="H4" s="6" t="s">
        <v>1</v>
      </c>
      <c r="I4" s="6" t="s">
        <v>2</v>
      </c>
      <c r="J4" s="6" t="s">
        <v>1</v>
      </c>
      <c r="K4" s="6" t="s">
        <v>2</v>
      </c>
      <c r="L4" s="6" t="s">
        <v>1</v>
      </c>
      <c r="M4" s="6" t="s">
        <v>2</v>
      </c>
      <c r="N4" s="6" t="s">
        <v>1</v>
      </c>
      <c r="O4" s="6" t="s">
        <v>2</v>
      </c>
      <c r="P4" s="6" t="s">
        <v>1</v>
      </c>
      <c r="Q4" s="6" t="s">
        <v>2</v>
      </c>
      <c r="R4" s="18"/>
      <c r="S4" s="18"/>
      <c r="T4" s="18"/>
      <c r="U4" s="18"/>
      <c r="V4" s="18"/>
      <c r="W4" s="18"/>
      <c r="X4" s="18"/>
    </row>
    <row r="5" spans="1:31" ht="12.95" customHeight="1">
      <c r="A5" s="98" t="s">
        <v>18</v>
      </c>
      <c r="B5" s="100" t="s">
        <v>0</v>
      </c>
      <c r="C5" s="101"/>
      <c r="D5" s="30">
        <v>29490</v>
      </c>
      <c r="E5" s="34">
        <v>0.01</v>
      </c>
      <c r="F5" s="30">
        <v>27737</v>
      </c>
      <c r="G5" s="31">
        <v>2.4E-2</v>
      </c>
      <c r="H5" s="30" t="s">
        <v>98</v>
      </c>
      <c r="I5" s="31" t="s">
        <v>99</v>
      </c>
      <c r="J5" s="30" t="s">
        <v>112</v>
      </c>
      <c r="K5" s="31" t="s">
        <v>113</v>
      </c>
      <c r="L5" s="30" t="s">
        <v>110</v>
      </c>
      <c r="M5" s="31" t="s">
        <v>111</v>
      </c>
      <c r="N5" s="30" t="s">
        <v>146</v>
      </c>
      <c r="O5" s="31" t="s">
        <v>147</v>
      </c>
      <c r="P5" s="30">
        <v>2480</v>
      </c>
      <c r="Q5" s="31">
        <v>0.23200000000000001</v>
      </c>
      <c r="R5" s="18"/>
      <c r="S5" s="18"/>
      <c r="T5" s="18"/>
      <c r="U5" s="18"/>
      <c r="V5" s="18"/>
      <c r="W5" s="18"/>
      <c r="X5" s="18"/>
    </row>
    <row r="6" spans="1:31" ht="12.95" customHeight="1">
      <c r="A6" s="98"/>
      <c r="B6" s="102" t="s">
        <v>48</v>
      </c>
      <c r="C6" s="20" t="s">
        <v>49</v>
      </c>
      <c r="D6" s="32">
        <v>15038</v>
      </c>
      <c r="E6" s="35">
        <v>6.6000000000000003E-2</v>
      </c>
      <c r="F6" s="32">
        <v>14246</v>
      </c>
      <c r="G6" s="33">
        <v>7.0999999999999994E-2</v>
      </c>
      <c r="H6" s="32" t="s">
        <v>110</v>
      </c>
      <c r="I6" s="33" t="s">
        <v>111</v>
      </c>
      <c r="J6" s="32" t="s">
        <v>487</v>
      </c>
      <c r="K6" s="33" t="s">
        <v>147</v>
      </c>
      <c r="L6" s="32" t="s">
        <v>110</v>
      </c>
      <c r="M6" s="33" t="s">
        <v>111</v>
      </c>
      <c r="N6" s="32" t="s">
        <v>110</v>
      </c>
      <c r="O6" s="33" t="s">
        <v>111</v>
      </c>
      <c r="P6" s="32" t="s">
        <v>522</v>
      </c>
      <c r="Q6" s="33" t="s">
        <v>523</v>
      </c>
      <c r="R6" s="18"/>
      <c r="S6" s="18"/>
      <c r="T6" s="18"/>
      <c r="U6" s="18"/>
      <c r="V6" s="18"/>
      <c r="W6" s="18"/>
      <c r="X6" s="18"/>
    </row>
    <row r="7" spans="1:31" ht="15">
      <c r="A7" s="98"/>
      <c r="B7" s="102"/>
      <c r="C7" s="20" t="s">
        <v>50</v>
      </c>
      <c r="D7" s="32">
        <v>14452</v>
      </c>
      <c r="E7" s="35">
        <v>6.5000000000000002E-2</v>
      </c>
      <c r="F7" s="32">
        <v>13492</v>
      </c>
      <c r="G7" s="33">
        <v>7.0999999999999994E-2</v>
      </c>
      <c r="H7" s="32" t="s">
        <v>110</v>
      </c>
      <c r="I7" s="33" t="s">
        <v>111</v>
      </c>
      <c r="J7" s="32" t="s">
        <v>132</v>
      </c>
      <c r="K7" s="33" t="s">
        <v>488</v>
      </c>
      <c r="L7" s="32" t="s">
        <v>110</v>
      </c>
      <c r="M7" s="33" t="s">
        <v>111</v>
      </c>
      <c r="N7" s="32" t="s">
        <v>500</v>
      </c>
      <c r="O7" s="33" t="s">
        <v>501</v>
      </c>
      <c r="P7" s="32" t="s">
        <v>524</v>
      </c>
      <c r="Q7" s="33" t="s">
        <v>525</v>
      </c>
      <c r="R7" s="18"/>
      <c r="S7" s="18"/>
      <c r="T7" s="18"/>
      <c r="U7" s="18"/>
      <c r="V7" s="18"/>
      <c r="W7" s="18"/>
      <c r="X7" s="18"/>
    </row>
    <row r="8" spans="1:31" ht="15">
      <c r="A8" s="98"/>
      <c r="B8" s="102" t="s">
        <v>51</v>
      </c>
      <c r="C8" s="20" t="s">
        <v>85</v>
      </c>
      <c r="D8" s="32">
        <v>4309</v>
      </c>
      <c r="E8" s="35">
        <v>0.159</v>
      </c>
      <c r="F8" s="32">
        <v>4246</v>
      </c>
      <c r="G8" s="33">
        <v>0.161</v>
      </c>
      <c r="H8" s="32" t="s">
        <v>110</v>
      </c>
      <c r="I8" s="33" t="s">
        <v>111</v>
      </c>
      <c r="J8" s="32" t="s">
        <v>110</v>
      </c>
      <c r="K8" s="33" t="s">
        <v>111</v>
      </c>
      <c r="L8" s="32" t="s">
        <v>110</v>
      </c>
      <c r="M8" s="33" t="s">
        <v>111</v>
      </c>
      <c r="N8" s="32" t="s">
        <v>110</v>
      </c>
      <c r="O8" s="33" t="s">
        <v>111</v>
      </c>
      <c r="P8" s="32" t="s">
        <v>505</v>
      </c>
      <c r="Q8" s="33" t="s">
        <v>506</v>
      </c>
      <c r="R8" s="18"/>
      <c r="S8" s="18"/>
      <c r="T8" s="18"/>
      <c r="U8" s="18"/>
      <c r="V8" s="18"/>
      <c r="W8" s="18"/>
      <c r="X8" s="18"/>
    </row>
    <row r="9" spans="1:31" ht="15">
      <c r="A9" s="98"/>
      <c r="B9" s="102"/>
      <c r="C9" s="20" t="s">
        <v>86</v>
      </c>
      <c r="D9" s="32">
        <v>9067</v>
      </c>
      <c r="E9" s="35">
        <v>9.5000000000000001E-2</v>
      </c>
      <c r="F9" s="32">
        <v>8086</v>
      </c>
      <c r="G9" s="33">
        <v>0.10199999999999999</v>
      </c>
      <c r="H9" s="32" t="s">
        <v>110</v>
      </c>
      <c r="I9" s="33" t="s">
        <v>111</v>
      </c>
      <c r="J9" s="32" t="s">
        <v>476</v>
      </c>
      <c r="K9" s="33" t="s">
        <v>99</v>
      </c>
      <c r="L9" s="32" t="s">
        <v>110</v>
      </c>
      <c r="M9" s="33" t="s">
        <v>111</v>
      </c>
      <c r="N9" s="32" t="s">
        <v>491</v>
      </c>
      <c r="O9" s="33" t="s">
        <v>492</v>
      </c>
      <c r="P9" s="32" t="s">
        <v>507</v>
      </c>
      <c r="Q9" s="33" t="s">
        <v>239</v>
      </c>
      <c r="R9" s="18"/>
      <c r="S9" s="18"/>
      <c r="T9" s="18"/>
      <c r="U9" s="18"/>
      <c r="V9" s="18"/>
      <c r="W9" s="18"/>
      <c r="X9" s="18"/>
    </row>
    <row r="10" spans="1:31" ht="15">
      <c r="A10" s="98"/>
      <c r="B10" s="102"/>
      <c r="C10" s="20" t="s">
        <v>87</v>
      </c>
      <c r="D10" s="32">
        <v>9933</v>
      </c>
      <c r="E10" s="35">
        <v>9.2999999999999999E-2</v>
      </c>
      <c r="F10" s="32">
        <v>9485</v>
      </c>
      <c r="G10" s="33">
        <v>9.7000000000000003E-2</v>
      </c>
      <c r="H10" s="32" t="s">
        <v>110</v>
      </c>
      <c r="I10" s="33" t="s">
        <v>111</v>
      </c>
      <c r="J10" s="32" t="s">
        <v>477</v>
      </c>
      <c r="K10" s="33" t="s">
        <v>221</v>
      </c>
      <c r="L10" s="32" t="s">
        <v>110</v>
      </c>
      <c r="M10" s="33" t="s">
        <v>111</v>
      </c>
      <c r="N10" s="32" t="s">
        <v>493</v>
      </c>
      <c r="O10" s="33" t="s">
        <v>283</v>
      </c>
      <c r="P10" s="32" t="s">
        <v>508</v>
      </c>
      <c r="Q10" s="33" t="s">
        <v>297</v>
      </c>
      <c r="R10" s="18"/>
      <c r="S10" s="18"/>
      <c r="T10" s="18"/>
      <c r="U10" s="18"/>
      <c r="V10" s="18"/>
      <c r="W10" s="18"/>
      <c r="X10" s="18"/>
    </row>
    <row r="11" spans="1:31" ht="15">
      <c r="A11" s="98"/>
      <c r="B11" s="102"/>
      <c r="C11" s="20" t="s">
        <v>52</v>
      </c>
      <c r="D11" s="32">
        <v>6181</v>
      </c>
      <c r="E11" s="35">
        <v>0.129</v>
      </c>
      <c r="F11" s="32">
        <v>5920</v>
      </c>
      <c r="G11" s="33">
        <v>0.13300000000000001</v>
      </c>
      <c r="H11" s="32" t="s">
        <v>110</v>
      </c>
      <c r="I11" s="33" t="s">
        <v>111</v>
      </c>
      <c r="J11" s="32" t="s">
        <v>478</v>
      </c>
      <c r="K11" s="33" t="s">
        <v>479</v>
      </c>
      <c r="L11" s="32" t="s">
        <v>110</v>
      </c>
      <c r="M11" s="33" t="s">
        <v>111</v>
      </c>
      <c r="N11" s="32" t="s">
        <v>110</v>
      </c>
      <c r="O11" s="33" t="s">
        <v>111</v>
      </c>
      <c r="P11" s="32" t="s">
        <v>110</v>
      </c>
      <c r="Q11" s="33" t="s">
        <v>111</v>
      </c>
      <c r="R11" s="18"/>
      <c r="S11" s="18"/>
      <c r="T11" s="18"/>
      <c r="U11" s="18"/>
      <c r="V11" s="18"/>
      <c r="W11" s="18"/>
      <c r="X11" s="18"/>
    </row>
    <row r="12" spans="1:31" ht="15">
      <c r="A12" s="98"/>
      <c r="B12" s="102" t="s">
        <v>53</v>
      </c>
      <c r="C12" s="21" t="s">
        <v>54</v>
      </c>
      <c r="D12" s="32">
        <v>26140</v>
      </c>
      <c r="E12" s="35">
        <v>2.1999999999999999E-2</v>
      </c>
      <c r="F12" s="32">
        <v>25792</v>
      </c>
      <c r="G12" s="33">
        <v>2.9000000000000001E-2</v>
      </c>
      <c r="H12" s="32" t="s">
        <v>98</v>
      </c>
      <c r="I12" s="33" t="s">
        <v>99</v>
      </c>
      <c r="J12" s="32" t="s">
        <v>490</v>
      </c>
      <c r="K12" s="33" t="s">
        <v>153</v>
      </c>
      <c r="L12" s="32" t="s">
        <v>110</v>
      </c>
      <c r="M12" s="33" t="s">
        <v>111</v>
      </c>
      <c r="N12" s="32" t="s">
        <v>503</v>
      </c>
      <c r="O12" s="33" t="s">
        <v>504</v>
      </c>
      <c r="P12" s="32" t="s">
        <v>528</v>
      </c>
      <c r="Q12" s="33" t="s">
        <v>529</v>
      </c>
      <c r="R12" s="18"/>
      <c r="S12" s="18"/>
      <c r="T12" s="18"/>
      <c r="U12" s="18"/>
      <c r="V12" s="18"/>
      <c r="W12" s="18"/>
      <c r="X12" s="18"/>
    </row>
    <row r="13" spans="1:31" ht="15">
      <c r="A13" s="98"/>
      <c r="B13" s="102"/>
      <c r="C13" s="20" t="s">
        <v>88</v>
      </c>
      <c r="D13" s="32">
        <v>2213</v>
      </c>
      <c r="E13" s="35">
        <v>0.25800000000000001</v>
      </c>
      <c r="F13" s="32" t="s">
        <v>474</v>
      </c>
      <c r="G13" s="33" t="s">
        <v>342</v>
      </c>
      <c r="H13" s="32" t="s">
        <v>110</v>
      </c>
      <c r="I13" s="33" t="s">
        <v>111</v>
      </c>
      <c r="J13" s="32" t="s">
        <v>362</v>
      </c>
      <c r="K13" s="33" t="s">
        <v>133</v>
      </c>
      <c r="L13" s="32" t="s">
        <v>110</v>
      </c>
      <c r="M13" s="33" t="s">
        <v>111</v>
      </c>
      <c r="N13" s="32" t="s">
        <v>110</v>
      </c>
      <c r="O13" s="33" t="s">
        <v>111</v>
      </c>
      <c r="P13" s="32" t="s">
        <v>530</v>
      </c>
      <c r="Q13" s="33" t="s">
        <v>531</v>
      </c>
      <c r="R13" s="18"/>
      <c r="S13" s="18"/>
      <c r="T13" s="18"/>
      <c r="U13" s="18"/>
      <c r="V13" s="18"/>
      <c r="W13" s="18"/>
      <c r="X13" s="18"/>
    </row>
    <row r="14" spans="1:31" ht="15">
      <c r="A14" s="98"/>
      <c r="B14" s="102"/>
      <c r="C14" s="20" t="s">
        <v>55</v>
      </c>
      <c r="D14" s="32" t="s">
        <v>455</v>
      </c>
      <c r="E14" s="35" t="s">
        <v>456</v>
      </c>
      <c r="F14" s="32" t="s">
        <v>475</v>
      </c>
      <c r="G14" s="33" t="s">
        <v>191</v>
      </c>
      <c r="H14" s="32" t="s">
        <v>110</v>
      </c>
      <c r="I14" s="33" t="s">
        <v>111</v>
      </c>
      <c r="J14" s="32" t="s">
        <v>110</v>
      </c>
      <c r="K14" s="33" t="s">
        <v>111</v>
      </c>
      <c r="L14" s="32" t="s">
        <v>110</v>
      </c>
      <c r="M14" s="33" t="s">
        <v>111</v>
      </c>
      <c r="N14" s="32" t="s">
        <v>110</v>
      </c>
      <c r="O14" s="33" t="s">
        <v>111</v>
      </c>
      <c r="P14" s="32" t="s">
        <v>532</v>
      </c>
      <c r="Q14" s="33" t="s">
        <v>533</v>
      </c>
      <c r="R14" s="18"/>
      <c r="S14" s="18"/>
      <c r="T14" s="18"/>
      <c r="U14" s="18"/>
      <c r="V14" s="18"/>
      <c r="W14" s="18"/>
      <c r="X14" s="18"/>
    </row>
    <row r="15" spans="1:31" ht="15">
      <c r="A15" s="98"/>
      <c r="B15" s="102"/>
      <c r="C15" s="20" t="s">
        <v>56</v>
      </c>
      <c r="D15" s="32" t="s">
        <v>457</v>
      </c>
      <c r="E15" s="35" t="s">
        <v>191</v>
      </c>
      <c r="F15" s="32" t="s">
        <v>110</v>
      </c>
      <c r="G15" s="33" t="s">
        <v>111</v>
      </c>
      <c r="H15" s="32" t="s">
        <v>110</v>
      </c>
      <c r="I15" s="33" t="s">
        <v>111</v>
      </c>
      <c r="J15" s="32" t="s">
        <v>110</v>
      </c>
      <c r="K15" s="33" t="s">
        <v>111</v>
      </c>
      <c r="L15" s="32" t="s">
        <v>110</v>
      </c>
      <c r="M15" s="33" t="s">
        <v>111</v>
      </c>
      <c r="N15" s="32" t="s">
        <v>110</v>
      </c>
      <c r="O15" s="33" t="s">
        <v>111</v>
      </c>
      <c r="P15" s="32" t="s">
        <v>534</v>
      </c>
      <c r="Q15" s="33" t="s">
        <v>535</v>
      </c>
      <c r="R15" s="18"/>
      <c r="S15" s="18"/>
      <c r="T15" s="18"/>
      <c r="U15" s="18"/>
      <c r="V15" s="18"/>
      <c r="W15" s="18"/>
      <c r="X15" s="18"/>
    </row>
    <row r="16" spans="1:31" ht="15">
      <c r="A16" s="98"/>
      <c r="B16" s="102"/>
      <c r="C16" s="20" t="s">
        <v>57</v>
      </c>
      <c r="D16" s="32" t="s">
        <v>110</v>
      </c>
      <c r="E16" s="35" t="s">
        <v>111</v>
      </c>
      <c r="F16" s="32" t="s">
        <v>110</v>
      </c>
      <c r="G16" s="33" t="s">
        <v>111</v>
      </c>
      <c r="H16" s="32" t="s">
        <v>110</v>
      </c>
      <c r="I16" s="33" t="s">
        <v>111</v>
      </c>
      <c r="J16" s="32" t="s">
        <v>110</v>
      </c>
      <c r="K16" s="33" t="s">
        <v>111</v>
      </c>
      <c r="L16" s="32" t="s">
        <v>110</v>
      </c>
      <c r="M16" s="33" t="s">
        <v>111</v>
      </c>
      <c r="N16" s="32" t="s">
        <v>110</v>
      </c>
      <c r="O16" s="33" t="s">
        <v>111</v>
      </c>
      <c r="P16" s="32" t="s">
        <v>110</v>
      </c>
      <c r="Q16" s="33" t="s">
        <v>111</v>
      </c>
      <c r="R16" s="18"/>
      <c r="S16" s="18"/>
      <c r="T16" s="18"/>
      <c r="U16" s="18"/>
      <c r="V16" s="18"/>
      <c r="W16" s="18"/>
      <c r="X16" s="18"/>
    </row>
    <row r="17" spans="1:24" ht="15">
      <c r="A17" s="98"/>
      <c r="B17" s="103" t="s">
        <v>58</v>
      </c>
      <c r="C17" s="17" t="s">
        <v>89</v>
      </c>
      <c r="D17" s="32">
        <v>23798</v>
      </c>
      <c r="E17" s="35">
        <v>3.1E-2</v>
      </c>
      <c r="F17" s="32">
        <v>23698</v>
      </c>
      <c r="G17" s="33">
        <v>3.5000000000000003E-2</v>
      </c>
      <c r="H17" s="32" t="s">
        <v>110</v>
      </c>
      <c r="I17" s="33" t="s">
        <v>111</v>
      </c>
      <c r="J17" s="32" t="s">
        <v>489</v>
      </c>
      <c r="K17" s="33" t="s">
        <v>482</v>
      </c>
      <c r="L17" s="32" t="s">
        <v>110</v>
      </c>
      <c r="M17" s="33" t="s">
        <v>111</v>
      </c>
      <c r="N17" s="32" t="s">
        <v>350</v>
      </c>
      <c r="O17" s="33" t="s">
        <v>502</v>
      </c>
      <c r="P17" s="32" t="s">
        <v>110</v>
      </c>
      <c r="Q17" s="33" t="s">
        <v>111</v>
      </c>
      <c r="R17" s="18"/>
      <c r="S17" s="18"/>
      <c r="T17" s="18"/>
      <c r="U17" s="18"/>
      <c r="V17" s="18"/>
      <c r="W17" s="18"/>
      <c r="X17" s="18"/>
    </row>
    <row r="18" spans="1:24" ht="15">
      <c r="A18" s="98"/>
      <c r="B18" s="103"/>
      <c r="C18" s="17" t="s">
        <v>90</v>
      </c>
      <c r="D18" s="32" t="s">
        <v>451</v>
      </c>
      <c r="E18" s="35" t="s">
        <v>452</v>
      </c>
      <c r="F18" s="32" t="s">
        <v>470</v>
      </c>
      <c r="G18" s="33" t="s">
        <v>466</v>
      </c>
      <c r="H18" s="32" t="s">
        <v>110</v>
      </c>
      <c r="I18" s="33" t="s">
        <v>111</v>
      </c>
      <c r="J18" s="32" t="s">
        <v>110</v>
      </c>
      <c r="K18" s="33" t="s">
        <v>111</v>
      </c>
      <c r="L18" s="32" t="s">
        <v>110</v>
      </c>
      <c r="M18" s="33" t="s">
        <v>111</v>
      </c>
      <c r="N18" s="32" t="s">
        <v>110</v>
      </c>
      <c r="O18" s="33" t="s">
        <v>111</v>
      </c>
      <c r="P18" s="32" t="s">
        <v>526</v>
      </c>
      <c r="Q18" s="33" t="s">
        <v>464</v>
      </c>
      <c r="R18" s="18"/>
      <c r="S18" s="18"/>
      <c r="T18" s="18"/>
      <c r="U18" s="18"/>
      <c r="V18" s="18"/>
      <c r="W18" s="18"/>
      <c r="X18" s="18"/>
    </row>
    <row r="19" spans="1:24" ht="15">
      <c r="A19" s="98"/>
      <c r="B19" s="103"/>
      <c r="C19" s="17" t="s">
        <v>91</v>
      </c>
      <c r="D19" s="32">
        <v>2865</v>
      </c>
      <c r="E19" s="35">
        <v>0.224</v>
      </c>
      <c r="F19" s="32" t="s">
        <v>471</v>
      </c>
      <c r="G19" s="33" t="s">
        <v>256</v>
      </c>
      <c r="H19" s="32" t="s">
        <v>110</v>
      </c>
      <c r="I19" s="33" t="s">
        <v>111</v>
      </c>
      <c r="J19" s="32" t="s">
        <v>232</v>
      </c>
      <c r="K19" s="33" t="s">
        <v>221</v>
      </c>
      <c r="L19" s="32" t="s">
        <v>110</v>
      </c>
      <c r="M19" s="33" t="s">
        <v>111</v>
      </c>
      <c r="N19" s="32" t="s">
        <v>110</v>
      </c>
      <c r="O19" s="33" t="s">
        <v>111</v>
      </c>
      <c r="P19" s="32" t="s">
        <v>527</v>
      </c>
      <c r="Q19" s="33" t="s">
        <v>443</v>
      </c>
      <c r="R19" s="18"/>
      <c r="S19" s="18"/>
      <c r="T19" s="18"/>
      <c r="U19" s="18"/>
      <c r="V19" s="18"/>
      <c r="W19" s="18"/>
      <c r="X19" s="18"/>
    </row>
    <row r="20" spans="1:24" ht="15">
      <c r="A20" s="98"/>
      <c r="B20" s="103"/>
      <c r="C20" s="17" t="s">
        <v>92</v>
      </c>
      <c r="D20" s="32" t="s">
        <v>453</v>
      </c>
      <c r="E20" s="35" t="s">
        <v>295</v>
      </c>
      <c r="F20" s="32" t="s">
        <v>472</v>
      </c>
      <c r="G20" s="33" t="s">
        <v>473</v>
      </c>
      <c r="H20" s="32" t="s">
        <v>110</v>
      </c>
      <c r="I20" s="33" t="s">
        <v>111</v>
      </c>
      <c r="J20" s="32" t="s">
        <v>110</v>
      </c>
      <c r="K20" s="33" t="s">
        <v>111</v>
      </c>
      <c r="L20" s="32" t="s">
        <v>110</v>
      </c>
      <c r="M20" s="33" t="s">
        <v>111</v>
      </c>
      <c r="N20" s="32" t="s">
        <v>110</v>
      </c>
      <c r="O20" s="33" t="s">
        <v>111</v>
      </c>
      <c r="P20" s="32" t="s">
        <v>110</v>
      </c>
      <c r="Q20" s="33" t="s">
        <v>111</v>
      </c>
      <c r="R20" s="18"/>
      <c r="S20" s="18"/>
      <c r="T20" s="18"/>
      <c r="U20" s="18"/>
      <c r="V20" s="18"/>
      <c r="W20" s="18"/>
      <c r="X20" s="18"/>
    </row>
    <row r="21" spans="1:24" ht="15">
      <c r="A21" s="98"/>
      <c r="B21" s="103"/>
      <c r="C21" s="17" t="s">
        <v>93</v>
      </c>
      <c r="D21" s="32" t="s">
        <v>110</v>
      </c>
      <c r="E21" s="35" t="s">
        <v>111</v>
      </c>
      <c r="F21" s="32" t="s">
        <v>110</v>
      </c>
      <c r="G21" s="33" t="s">
        <v>111</v>
      </c>
      <c r="H21" s="32" t="s">
        <v>110</v>
      </c>
      <c r="I21" s="33" t="s">
        <v>111</v>
      </c>
      <c r="J21" s="32" t="s">
        <v>110</v>
      </c>
      <c r="K21" s="33" t="s">
        <v>111</v>
      </c>
      <c r="L21" s="32" t="s">
        <v>110</v>
      </c>
      <c r="M21" s="33" t="s">
        <v>111</v>
      </c>
      <c r="N21" s="32" t="s">
        <v>110</v>
      </c>
      <c r="O21" s="33" t="s">
        <v>111</v>
      </c>
      <c r="P21" s="32" t="s">
        <v>110</v>
      </c>
      <c r="Q21" s="33" t="s">
        <v>111</v>
      </c>
      <c r="R21" s="18"/>
      <c r="S21" s="18"/>
      <c r="T21" s="18"/>
      <c r="U21" s="18"/>
      <c r="V21" s="18"/>
      <c r="W21" s="18"/>
      <c r="X21" s="18"/>
    </row>
    <row r="22" spans="1:24" ht="15">
      <c r="A22" s="98"/>
      <c r="B22" s="103"/>
      <c r="C22" s="17" t="s">
        <v>94</v>
      </c>
      <c r="D22" s="32" t="s">
        <v>454</v>
      </c>
      <c r="E22" s="35" t="s">
        <v>256</v>
      </c>
      <c r="F22" s="32" t="s">
        <v>454</v>
      </c>
      <c r="G22" s="33" t="s">
        <v>256</v>
      </c>
      <c r="H22" s="32" t="s">
        <v>110</v>
      </c>
      <c r="I22" s="33" t="s">
        <v>111</v>
      </c>
      <c r="J22" s="32" t="s">
        <v>110</v>
      </c>
      <c r="K22" s="33" t="s">
        <v>111</v>
      </c>
      <c r="L22" s="32" t="s">
        <v>110</v>
      </c>
      <c r="M22" s="33" t="s">
        <v>111</v>
      </c>
      <c r="N22" s="32" t="s">
        <v>110</v>
      </c>
      <c r="O22" s="33" t="s">
        <v>111</v>
      </c>
      <c r="P22" s="32" t="s">
        <v>110</v>
      </c>
      <c r="Q22" s="33" t="s">
        <v>111</v>
      </c>
      <c r="R22" s="18"/>
      <c r="S22" s="18"/>
      <c r="T22" s="18"/>
      <c r="U22" s="18"/>
      <c r="V22" s="18"/>
      <c r="W22" s="18"/>
      <c r="X22" s="18"/>
    </row>
    <row r="23" spans="1:24" ht="15">
      <c r="A23" s="98"/>
      <c r="B23" s="103" t="s">
        <v>59</v>
      </c>
      <c r="C23" s="22" t="s">
        <v>95</v>
      </c>
      <c r="D23" s="32">
        <v>13353</v>
      </c>
      <c r="E23" s="35">
        <v>7.2999999999999995E-2</v>
      </c>
      <c r="F23" s="32">
        <v>12496</v>
      </c>
      <c r="G23" s="33">
        <v>7.8E-2</v>
      </c>
      <c r="H23" s="32" t="s">
        <v>110</v>
      </c>
      <c r="I23" s="33" t="s">
        <v>111</v>
      </c>
      <c r="J23" s="32" t="s">
        <v>480</v>
      </c>
      <c r="K23" s="33" t="s">
        <v>175</v>
      </c>
      <c r="L23" s="32" t="s">
        <v>110</v>
      </c>
      <c r="M23" s="33" t="s">
        <v>111</v>
      </c>
      <c r="N23" s="32" t="s">
        <v>494</v>
      </c>
      <c r="O23" s="33" t="s">
        <v>495</v>
      </c>
      <c r="P23" s="32" t="s">
        <v>509</v>
      </c>
      <c r="Q23" s="33" t="s">
        <v>510</v>
      </c>
      <c r="R23" s="18"/>
      <c r="S23" s="18"/>
      <c r="T23" s="18"/>
      <c r="U23" s="18"/>
      <c r="V23" s="18"/>
      <c r="W23" s="18"/>
      <c r="X23" s="18"/>
    </row>
    <row r="24" spans="1:24" ht="15">
      <c r="A24" s="98"/>
      <c r="B24" s="103"/>
      <c r="C24" s="17" t="s">
        <v>96</v>
      </c>
      <c r="D24" s="32" t="s">
        <v>438</v>
      </c>
      <c r="E24" s="35" t="s">
        <v>256</v>
      </c>
      <c r="F24" s="32" t="s">
        <v>458</v>
      </c>
      <c r="G24" s="33" t="s">
        <v>459</v>
      </c>
      <c r="H24" s="32" t="s">
        <v>110</v>
      </c>
      <c r="I24" s="33" t="s">
        <v>111</v>
      </c>
      <c r="J24" s="32" t="s">
        <v>110</v>
      </c>
      <c r="K24" s="33" t="s">
        <v>111</v>
      </c>
      <c r="L24" s="32" t="s">
        <v>110</v>
      </c>
      <c r="M24" s="33" t="s">
        <v>111</v>
      </c>
      <c r="N24" s="32" t="s">
        <v>110</v>
      </c>
      <c r="O24" s="33" t="s">
        <v>111</v>
      </c>
      <c r="P24" s="32" t="s">
        <v>110</v>
      </c>
      <c r="Q24" s="33" t="s">
        <v>111</v>
      </c>
      <c r="R24" s="18"/>
      <c r="S24" s="18"/>
      <c r="T24" s="18"/>
      <c r="U24" s="18"/>
      <c r="V24" s="18"/>
      <c r="W24" s="18"/>
      <c r="X24" s="18"/>
    </row>
    <row r="25" spans="1:24" ht="15">
      <c r="A25" s="98"/>
      <c r="B25" s="103"/>
      <c r="C25" s="17" t="s">
        <v>97</v>
      </c>
      <c r="D25" s="32" t="s">
        <v>439</v>
      </c>
      <c r="E25" s="35" t="s">
        <v>376</v>
      </c>
      <c r="F25" s="32" t="s">
        <v>460</v>
      </c>
      <c r="G25" s="33" t="s">
        <v>461</v>
      </c>
      <c r="H25" s="32" t="s">
        <v>110</v>
      </c>
      <c r="I25" s="33" t="s">
        <v>111</v>
      </c>
      <c r="J25" s="32" t="s">
        <v>110</v>
      </c>
      <c r="K25" s="33" t="s">
        <v>111</v>
      </c>
      <c r="L25" s="32" t="s">
        <v>110</v>
      </c>
      <c r="M25" s="33" t="s">
        <v>111</v>
      </c>
      <c r="N25" s="32" t="s">
        <v>110</v>
      </c>
      <c r="O25" s="33" t="s">
        <v>111</v>
      </c>
      <c r="P25" s="32" t="s">
        <v>110</v>
      </c>
      <c r="Q25" s="33" t="s">
        <v>111</v>
      </c>
      <c r="R25" s="18"/>
      <c r="S25" s="18"/>
      <c r="T25" s="18"/>
      <c r="U25" s="18"/>
      <c r="V25" s="18"/>
      <c r="W25" s="18"/>
      <c r="X25" s="18"/>
    </row>
    <row r="26" spans="1:24" ht="15">
      <c r="A26" s="98"/>
      <c r="B26" s="103"/>
      <c r="C26" s="17" t="s">
        <v>60</v>
      </c>
      <c r="D26" s="32">
        <v>2310</v>
      </c>
      <c r="E26" s="35">
        <v>0.215</v>
      </c>
      <c r="F26" s="32">
        <v>2132</v>
      </c>
      <c r="G26" s="33">
        <v>0.223</v>
      </c>
      <c r="H26" s="32" t="s">
        <v>110</v>
      </c>
      <c r="I26" s="33" t="s">
        <v>111</v>
      </c>
      <c r="J26" s="32" t="s">
        <v>110</v>
      </c>
      <c r="K26" s="33" t="s">
        <v>111</v>
      </c>
      <c r="L26" s="32" t="s">
        <v>110</v>
      </c>
      <c r="M26" s="33" t="s">
        <v>111</v>
      </c>
      <c r="N26" s="32" t="s">
        <v>110</v>
      </c>
      <c r="O26" s="33" t="s">
        <v>111</v>
      </c>
      <c r="P26" s="32" t="s">
        <v>364</v>
      </c>
      <c r="Q26" s="33" t="s">
        <v>511</v>
      </c>
      <c r="R26" s="18"/>
      <c r="S26" s="18"/>
      <c r="T26" s="18"/>
      <c r="U26" s="18"/>
      <c r="V26" s="18"/>
      <c r="W26" s="18"/>
      <c r="X26" s="18"/>
    </row>
    <row r="27" spans="1:24" ht="15">
      <c r="A27" s="98"/>
      <c r="B27" s="103"/>
      <c r="C27" s="22" t="s">
        <v>61</v>
      </c>
      <c r="D27" s="32" t="s">
        <v>440</v>
      </c>
      <c r="E27" s="35" t="s">
        <v>441</v>
      </c>
      <c r="F27" s="32" t="s">
        <v>462</v>
      </c>
      <c r="G27" s="33" t="s">
        <v>463</v>
      </c>
      <c r="H27" s="32" t="s">
        <v>110</v>
      </c>
      <c r="I27" s="33" t="s">
        <v>111</v>
      </c>
      <c r="J27" s="32" t="s">
        <v>110</v>
      </c>
      <c r="K27" s="33" t="s">
        <v>111</v>
      </c>
      <c r="L27" s="32" t="s">
        <v>110</v>
      </c>
      <c r="M27" s="33" t="s">
        <v>111</v>
      </c>
      <c r="N27" s="32" t="s">
        <v>110</v>
      </c>
      <c r="O27" s="33" t="s">
        <v>111</v>
      </c>
      <c r="P27" s="32" t="s">
        <v>110</v>
      </c>
      <c r="Q27" s="33" t="s">
        <v>111</v>
      </c>
      <c r="R27" s="18"/>
      <c r="S27" s="18"/>
      <c r="T27" s="18"/>
      <c r="U27" s="18"/>
      <c r="V27" s="18"/>
      <c r="W27" s="18"/>
      <c r="X27" s="18"/>
    </row>
    <row r="28" spans="1:24" ht="15">
      <c r="A28" s="98"/>
      <c r="B28" s="103"/>
      <c r="C28" s="22" t="s">
        <v>62</v>
      </c>
      <c r="D28" s="32" t="s">
        <v>442</v>
      </c>
      <c r="E28" s="35" t="s">
        <v>443</v>
      </c>
      <c r="F28" s="32" t="s">
        <v>442</v>
      </c>
      <c r="G28" s="33" t="s">
        <v>443</v>
      </c>
      <c r="H28" s="32" t="s">
        <v>110</v>
      </c>
      <c r="I28" s="33" t="s">
        <v>111</v>
      </c>
      <c r="J28" s="32" t="s">
        <v>110</v>
      </c>
      <c r="K28" s="33" t="s">
        <v>111</v>
      </c>
      <c r="L28" s="32" t="s">
        <v>110</v>
      </c>
      <c r="M28" s="33" t="s">
        <v>111</v>
      </c>
      <c r="N28" s="32" t="s">
        <v>110</v>
      </c>
      <c r="O28" s="33" t="s">
        <v>111</v>
      </c>
      <c r="P28" s="32" t="s">
        <v>110</v>
      </c>
      <c r="Q28" s="33" t="s">
        <v>111</v>
      </c>
      <c r="R28" s="18"/>
      <c r="S28" s="18"/>
      <c r="T28" s="18"/>
      <c r="U28" s="18"/>
      <c r="V28" s="18"/>
      <c r="W28" s="18"/>
      <c r="X28" s="18"/>
    </row>
    <row r="29" spans="1:24" ht="15">
      <c r="A29" s="98"/>
      <c r="B29" s="103"/>
      <c r="C29" s="22" t="s">
        <v>63</v>
      </c>
      <c r="D29" s="32">
        <v>2542</v>
      </c>
      <c r="E29" s="35">
        <v>0.20599999999999999</v>
      </c>
      <c r="F29" s="32">
        <v>2317</v>
      </c>
      <c r="G29" s="33">
        <v>0.215</v>
      </c>
      <c r="H29" s="32" t="s">
        <v>110</v>
      </c>
      <c r="I29" s="33" t="s">
        <v>111</v>
      </c>
      <c r="J29" s="32" t="s">
        <v>110</v>
      </c>
      <c r="K29" s="33" t="s">
        <v>111</v>
      </c>
      <c r="L29" s="32" t="s">
        <v>110</v>
      </c>
      <c r="M29" s="33" t="s">
        <v>111</v>
      </c>
      <c r="N29" s="32" t="s">
        <v>110</v>
      </c>
      <c r="O29" s="33" t="s">
        <v>111</v>
      </c>
      <c r="P29" s="32" t="s">
        <v>362</v>
      </c>
      <c r="Q29" s="33" t="s">
        <v>175</v>
      </c>
      <c r="R29" s="18"/>
      <c r="S29" s="18"/>
      <c r="T29" s="18"/>
      <c r="U29" s="18"/>
      <c r="V29" s="18"/>
      <c r="W29" s="18"/>
      <c r="X29" s="18"/>
    </row>
    <row r="30" spans="1:24" ht="15">
      <c r="A30" s="98"/>
      <c r="B30" s="103"/>
      <c r="C30" s="22" t="s">
        <v>64</v>
      </c>
      <c r="D30" s="32">
        <v>6884</v>
      </c>
      <c r="E30" s="35">
        <v>0.12</v>
      </c>
      <c r="F30" s="32">
        <v>6582</v>
      </c>
      <c r="G30" s="33">
        <v>0.124</v>
      </c>
      <c r="H30" s="32" t="s">
        <v>110</v>
      </c>
      <c r="I30" s="33" t="s">
        <v>111</v>
      </c>
      <c r="J30" s="32" t="s">
        <v>481</v>
      </c>
      <c r="K30" s="33" t="s">
        <v>482</v>
      </c>
      <c r="L30" s="32" t="s">
        <v>110</v>
      </c>
      <c r="M30" s="33" t="s">
        <v>111</v>
      </c>
      <c r="N30" s="32" t="s">
        <v>110</v>
      </c>
      <c r="O30" s="33" t="s">
        <v>111</v>
      </c>
      <c r="P30" s="32" t="s">
        <v>392</v>
      </c>
      <c r="Q30" s="33" t="s">
        <v>497</v>
      </c>
      <c r="R30" s="18"/>
      <c r="S30" s="18"/>
      <c r="T30" s="18"/>
      <c r="U30" s="18"/>
      <c r="V30" s="18"/>
      <c r="W30" s="18"/>
      <c r="X30" s="18"/>
    </row>
    <row r="31" spans="1:24" ht="15">
      <c r="A31" s="98"/>
      <c r="B31" s="103"/>
      <c r="C31" s="22" t="s">
        <v>65</v>
      </c>
      <c r="D31" s="32" t="s">
        <v>384</v>
      </c>
      <c r="E31" s="35" t="s">
        <v>99</v>
      </c>
      <c r="F31" s="32" t="s">
        <v>384</v>
      </c>
      <c r="G31" s="33" t="s">
        <v>203</v>
      </c>
      <c r="H31" s="32" t="s">
        <v>110</v>
      </c>
      <c r="I31" s="33" t="s">
        <v>111</v>
      </c>
      <c r="J31" s="32" t="s">
        <v>110</v>
      </c>
      <c r="K31" s="33" t="s">
        <v>111</v>
      </c>
      <c r="L31" s="32" t="s">
        <v>110</v>
      </c>
      <c r="M31" s="33" t="s">
        <v>111</v>
      </c>
      <c r="N31" s="32" t="s">
        <v>110</v>
      </c>
      <c r="O31" s="33" t="s">
        <v>111</v>
      </c>
      <c r="P31" s="32" t="s">
        <v>110</v>
      </c>
      <c r="Q31" s="33" t="s">
        <v>111</v>
      </c>
      <c r="R31" s="18"/>
      <c r="S31" s="18"/>
      <c r="T31" s="18"/>
      <c r="U31" s="18"/>
      <c r="V31" s="18"/>
      <c r="W31" s="18"/>
      <c r="X31" s="18"/>
    </row>
    <row r="32" spans="1:24" ht="15">
      <c r="A32" s="98"/>
      <c r="B32" s="103"/>
      <c r="C32" s="22" t="s">
        <v>66</v>
      </c>
      <c r="D32" s="32" t="s">
        <v>110</v>
      </c>
      <c r="E32" s="35" t="s">
        <v>111</v>
      </c>
      <c r="F32" s="32" t="s">
        <v>110</v>
      </c>
      <c r="G32" s="33" t="s">
        <v>111</v>
      </c>
      <c r="H32" s="32" t="s">
        <v>110</v>
      </c>
      <c r="I32" s="33" t="s">
        <v>111</v>
      </c>
      <c r="J32" s="32" t="s">
        <v>110</v>
      </c>
      <c r="K32" s="33" t="s">
        <v>111</v>
      </c>
      <c r="L32" s="32" t="s">
        <v>110</v>
      </c>
      <c r="M32" s="33" t="s">
        <v>111</v>
      </c>
      <c r="N32" s="32" t="s">
        <v>110</v>
      </c>
      <c r="O32" s="33" t="s">
        <v>111</v>
      </c>
      <c r="P32" s="32" t="s">
        <v>110</v>
      </c>
      <c r="Q32" s="33" t="s">
        <v>111</v>
      </c>
      <c r="R32" s="18"/>
      <c r="S32" s="18"/>
      <c r="T32" s="18"/>
      <c r="U32" s="18"/>
      <c r="V32" s="18"/>
      <c r="W32" s="18"/>
      <c r="X32" s="18"/>
    </row>
    <row r="33" spans="1:31" ht="15">
      <c r="A33" s="98"/>
      <c r="B33" s="103" t="s">
        <v>67</v>
      </c>
      <c r="C33" s="17" t="s">
        <v>68</v>
      </c>
      <c r="D33" s="32" t="s">
        <v>444</v>
      </c>
      <c r="E33" s="35" t="s">
        <v>380</v>
      </c>
      <c r="F33" s="32" t="s">
        <v>444</v>
      </c>
      <c r="G33" s="33" t="s">
        <v>380</v>
      </c>
      <c r="H33" s="32" t="s">
        <v>110</v>
      </c>
      <c r="I33" s="33" t="s">
        <v>111</v>
      </c>
      <c r="J33" s="32" t="s">
        <v>110</v>
      </c>
      <c r="K33" s="33" t="s">
        <v>111</v>
      </c>
      <c r="L33" s="32" t="s">
        <v>110</v>
      </c>
      <c r="M33" s="33" t="s">
        <v>111</v>
      </c>
      <c r="N33" s="32" t="s">
        <v>110</v>
      </c>
      <c r="O33" s="33" t="s">
        <v>111</v>
      </c>
      <c r="P33" s="32" t="s">
        <v>110</v>
      </c>
      <c r="Q33" s="33" t="s">
        <v>111</v>
      </c>
      <c r="R33" s="18"/>
      <c r="S33" s="18"/>
      <c r="T33" s="18"/>
      <c r="U33" s="18"/>
      <c r="V33" s="18"/>
      <c r="W33" s="18"/>
      <c r="X33" s="18"/>
    </row>
    <row r="34" spans="1:31" ht="15">
      <c r="A34" s="98"/>
      <c r="B34" s="103"/>
      <c r="C34" s="17" t="s">
        <v>69</v>
      </c>
      <c r="D34" s="32">
        <v>2226</v>
      </c>
      <c r="E34" s="35">
        <v>0.22500000000000001</v>
      </c>
      <c r="F34" s="32">
        <v>2157</v>
      </c>
      <c r="G34" s="33">
        <v>0.22900000000000001</v>
      </c>
      <c r="H34" s="32" t="s">
        <v>110</v>
      </c>
      <c r="I34" s="33" t="s">
        <v>111</v>
      </c>
      <c r="J34" s="32" t="s">
        <v>110</v>
      </c>
      <c r="K34" s="33" t="s">
        <v>111</v>
      </c>
      <c r="L34" s="32" t="s">
        <v>110</v>
      </c>
      <c r="M34" s="33" t="s">
        <v>111</v>
      </c>
      <c r="N34" s="32" t="s">
        <v>110</v>
      </c>
      <c r="O34" s="33" t="s">
        <v>111</v>
      </c>
      <c r="P34" s="32" t="s">
        <v>110</v>
      </c>
      <c r="Q34" s="33" t="s">
        <v>111</v>
      </c>
      <c r="R34" s="18"/>
      <c r="S34" s="18"/>
      <c r="T34" s="18"/>
      <c r="U34" s="18"/>
      <c r="V34" s="18"/>
      <c r="W34" s="18"/>
      <c r="X34" s="18"/>
    </row>
    <row r="35" spans="1:31" ht="15">
      <c r="A35" s="98"/>
      <c r="B35" s="103"/>
      <c r="C35" s="17" t="s">
        <v>70</v>
      </c>
      <c r="D35" s="32">
        <v>3293</v>
      </c>
      <c r="E35" s="35">
        <v>0.182</v>
      </c>
      <c r="F35" s="32">
        <v>3293</v>
      </c>
      <c r="G35" s="33">
        <v>0.182</v>
      </c>
      <c r="H35" s="32" t="s">
        <v>110</v>
      </c>
      <c r="I35" s="33" t="s">
        <v>111</v>
      </c>
      <c r="J35" s="32" t="s">
        <v>110</v>
      </c>
      <c r="K35" s="33" t="s">
        <v>111</v>
      </c>
      <c r="L35" s="32" t="s">
        <v>110</v>
      </c>
      <c r="M35" s="33" t="s">
        <v>111</v>
      </c>
      <c r="N35" s="32" t="s">
        <v>110</v>
      </c>
      <c r="O35" s="33" t="s">
        <v>111</v>
      </c>
      <c r="P35" s="32" t="s">
        <v>110</v>
      </c>
      <c r="Q35" s="33" t="s">
        <v>111</v>
      </c>
      <c r="R35" s="18"/>
      <c r="S35" s="18"/>
      <c r="T35" s="18"/>
      <c r="U35" s="18"/>
      <c r="V35" s="18"/>
      <c r="W35" s="18"/>
      <c r="X35" s="18"/>
    </row>
    <row r="36" spans="1:31" ht="15">
      <c r="A36" s="98"/>
      <c r="B36" s="103"/>
      <c r="C36" s="17" t="s">
        <v>71</v>
      </c>
      <c r="D36" s="32" t="s">
        <v>445</v>
      </c>
      <c r="E36" s="35" t="s">
        <v>357</v>
      </c>
      <c r="F36" s="32" t="s">
        <v>447</v>
      </c>
      <c r="G36" s="33" t="s">
        <v>459</v>
      </c>
      <c r="H36" s="32" t="s">
        <v>110</v>
      </c>
      <c r="I36" s="33" t="s">
        <v>111</v>
      </c>
      <c r="J36" s="32" t="s">
        <v>110</v>
      </c>
      <c r="K36" s="33" t="s">
        <v>111</v>
      </c>
      <c r="L36" s="32" t="s">
        <v>110</v>
      </c>
      <c r="M36" s="33" t="s">
        <v>111</v>
      </c>
      <c r="N36" s="32" t="s">
        <v>110</v>
      </c>
      <c r="O36" s="33" t="s">
        <v>111</v>
      </c>
      <c r="P36" s="32" t="s">
        <v>110</v>
      </c>
      <c r="Q36" s="33" t="s">
        <v>111</v>
      </c>
      <c r="R36" s="18"/>
      <c r="S36" s="18"/>
      <c r="T36" s="18"/>
      <c r="U36" s="18"/>
      <c r="V36" s="18"/>
      <c r="W36" s="18"/>
      <c r="X36" s="18"/>
    </row>
    <row r="37" spans="1:31" ht="15">
      <c r="A37" s="98"/>
      <c r="B37" s="103"/>
      <c r="C37" s="17" t="s">
        <v>72</v>
      </c>
      <c r="D37" s="32">
        <v>2642</v>
      </c>
      <c r="E37" s="35">
        <v>0.20300000000000001</v>
      </c>
      <c r="F37" s="32">
        <v>2538</v>
      </c>
      <c r="G37" s="33">
        <v>0.20799999999999999</v>
      </c>
      <c r="H37" s="32" t="s">
        <v>110</v>
      </c>
      <c r="I37" s="33" t="s">
        <v>111</v>
      </c>
      <c r="J37" s="32" t="s">
        <v>110</v>
      </c>
      <c r="K37" s="33" t="s">
        <v>111</v>
      </c>
      <c r="L37" s="32" t="s">
        <v>110</v>
      </c>
      <c r="M37" s="33" t="s">
        <v>111</v>
      </c>
      <c r="N37" s="32" t="s">
        <v>110</v>
      </c>
      <c r="O37" s="33" t="s">
        <v>111</v>
      </c>
      <c r="P37" s="32" t="s">
        <v>483</v>
      </c>
      <c r="Q37" s="33" t="s">
        <v>517</v>
      </c>
      <c r="R37" s="18"/>
      <c r="S37" s="18"/>
      <c r="T37" s="18"/>
      <c r="U37" s="18"/>
      <c r="V37" s="18"/>
      <c r="W37" s="18"/>
      <c r="X37" s="18"/>
    </row>
    <row r="38" spans="1:31" ht="15">
      <c r="A38" s="98"/>
      <c r="B38" s="103"/>
      <c r="C38" s="17" t="s">
        <v>73</v>
      </c>
      <c r="D38" s="32" t="s">
        <v>446</v>
      </c>
      <c r="E38" s="35" t="s">
        <v>303</v>
      </c>
      <c r="F38" s="32" t="s">
        <v>446</v>
      </c>
      <c r="G38" s="33" t="s">
        <v>464</v>
      </c>
      <c r="H38" s="32" t="s">
        <v>110</v>
      </c>
      <c r="I38" s="33" t="s">
        <v>111</v>
      </c>
      <c r="J38" s="32" t="s">
        <v>110</v>
      </c>
      <c r="K38" s="33" t="s">
        <v>111</v>
      </c>
      <c r="L38" s="32" t="s">
        <v>110</v>
      </c>
      <c r="M38" s="33" t="s">
        <v>111</v>
      </c>
      <c r="N38" s="32" t="s">
        <v>110</v>
      </c>
      <c r="O38" s="33" t="s">
        <v>111</v>
      </c>
      <c r="P38" s="32" t="s">
        <v>110</v>
      </c>
      <c r="Q38" s="33" t="s">
        <v>111</v>
      </c>
      <c r="R38" s="18"/>
      <c r="S38" s="18"/>
      <c r="T38" s="18"/>
      <c r="U38" s="18"/>
      <c r="V38" s="18"/>
      <c r="W38" s="18"/>
      <c r="X38" s="18"/>
    </row>
    <row r="39" spans="1:31" ht="15">
      <c r="A39" s="98"/>
      <c r="B39" s="103"/>
      <c r="C39" s="17" t="s">
        <v>74</v>
      </c>
      <c r="D39" s="32">
        <v>3777</v>
      </c>
      <c r="E39" s="35">
        <v>0.17599999999999999</v>
      </c>
      <c r="F39" s="32">
        <v>3363</v>
      </c>
      <c r="G39" s="33">
        <v>0.186</v>
      </c>
      <c r="H39" s="32" t="s">
        <v>110</v>
      </c>
      <c r="I39" s="33" t="s">
        <v>111</v>
      </c>
      <c r="J39" s="32" t="s">
        <v>110</v>
      </c>
      <c r="K39" s="33" t="s">
        <v>111</v>
      </c>
      <c r="L39" s="32" t="s">
        <v>110</v>
      </c>
      <c r="M39" s="33" t="s">
        <v>111</v>
      </c>
      <c r="N39" s="32" t="s">
        <v>110</v>
      </c>
      <c r="O39" s="33" t="s">
        <v>111</v>
      </c>
      <c r="P39" s="32" t="s">
        <v>518</v>
      </c>
      <c r="Q39" s="33" t="s">
        <v>519</v>
      </c>
      <c r="R39" s="18"/>
      <c r="S39" s="18"/>
      <c r="T39" s="18"/>
      <c r="U39" s="18"/>
      <c r="V39" s="18"/>
      <c r="W39" s="18"/>
      <c r="X39" s="18"/>
    </row>
    <row r="40" spans="1:31" ht="15">
      <c r="A40" s="98"/>
      <c r="B40" s="103"/>
      <c r="C40" s="17" t="s">
        <v>75</v>
      </c>
      <c r="D40" s="32" t="s">
        <v>447</v>
      </c>
      <c r="E40" s="35" t="s">
        <v>448</v>
      </c>
      <c r="F40" s="32" t="s">
        <v>465</v>
      </c>
      <c r="G40" s="33" t="s">
        <v>466</v>
      </c>
      <c r="H40" s="32" t="s">
        <v>110</v>
      </c>
      <c r="I40" s="33" t="s">
        <v>111</v>
      </c>
      <c r="J40" s="32" t="s">
        <v>110</v>
      </c>
      <c r="K40" s="33" t="s">
        <v>111</v>
      </c>
      <c r="L40" s="32" t="s">
        <v>110</v>
      </c>
      <c r="M40" s="33" t="s">
        <v>111</v>
      </c>
      <c r="N40" s="32" t="s">
        <v>110</v>
      </c>
      <c r="O40" s="33" t="s">
        <v>111</v>
      </c>
      <c r="P40" s="32" t="s">
        <v>110</v>
      </c>
      <c r="Q40" s="33" t="s">
        <v>111</v>
      </c>
      <c r="R40" s="18"/>
      <c r="S40" s="18"/>
      <c r="T40" s="18"/>
      <c r="U40" s="18"/>
      <c r="V40" s="18"/>
      <c r="W40" s="18"/>
      <c r="X40" s="18"/>
    </row>
    <row r="41" spans="1:31" ht="15">
      <c r="A41" s="98"/>
      <c r="B41" s="103"/>
      <c r="C41" s="17" t="s">
        <v>76</v>
      </c>
      <c r="D41" s="32" t="s">
        <v>449</v>
      </c>
      <c r="E41" s="35" t="s">
        <v>183</v>
      </c>
      <c r="F41" s="32" t="s">
        <v>467</v>
      </c>
      <c r="G41" s="33" t="s">
        <v>270</v>
      </c>
      <c r="H41" s="32" t="s">
        <v>110</v>
      </c>
      <c r="I41" s="33" t="s">
        <v>111</v>
      </c>
      <c r="J41" s="32" t="s">
        <v>110</v>
      </c>
      <c r="K41" s="33" t="s">
        <v>111</v>
      </c>
      <c r="L41" s="32" t="s">
        <v>110</v>
      </c>
      <c r="M41" s="33" t="s">
        <v>111</v>
      </c>
      <c r="N41" s="32" t="s">
        <v>110</v>
      </c>
      <c r="O41" s="33" t="s">
        <v>111</v>
      </c>
      <c r="P41" s="32" t="s">
        <v>520</v>
      </c>
      <c r="Q41" s="33" t="s">
        <v>519</v>
      </c>
      <c r="R41" s="18"/>
      <c r="S41" s="18"/>
      <c r="T41" s="18"/>
      <c r="U41" s="18"/>
      <c r="V41" s="18"/>
      <c r="W41" s="18"/>
      <c r="X41" s="18"/>
    </row>
    <row r="42" spans="1:31" ht="15">
      <c r="A42" s="98"/>
      <c r="B42" s="103"/>
      <c r="C42" s="17" t="s">
        <v>77</v>
      </c>
      <c r="D42" s="32">
        <v>11466</v>
      </c>
      <c r="E42" s="35">
        <v>8.3000000000000004E-2</v>
      </c>
      <c r="F42" s="32">
        <v>10857</v>
      </c>
      <c r="G42" s="33">
        <v>8.6999999999999994E-2</v>
      </c>
      <c r="H42" s="32" t="s">
        <v>110</v>
      </c>
      <c r="I42" s="33" t="s">
        <v>111</v>
      </c>
      <c r="J42" s="32" t="s">
        <v>486</v>
      </c>
      <c r="K42" s="33" t="s">
        <v>484</v>
      </c>
      <c r="L42" s="32" t="s">
        <v>110</v>
      </c>
      <c r="M42" s="33" t="s">
        <v>111</v>
      </c>
      <c r="N42" s="32" t="s">
        <v>498</v>
      </c>
      <c r="O42" s="33" t="s">
        <v>499</v>
      </c>
      <c r="P42" s="32" t="s">
        <v>521</v>
      </c>
      <c r="Q42" s="33" t="s">
        <v>193</v>
      </c>
      <c r="R42" s="18"/>
      <c r="S42" s="18"/>
      <c r="T42" s="18"/>
      <c r="U42" s="18"/>
      <c r="V42" s="18"/>
      <c r="W42" s="18"/>
      <c r="X42" s="18"/>
    </row>
    <row r="43" spans="1:31" ht="15">
      <c r="A43" s="98"/>
      <c r="B43" s="104"/>
      <c r="C43" s="23" t="s">
        <v>78</v>
      </c>
      <c r="D43" s="32" t="s">
        <v>450</v>
      </c>
      <c r="E43" s="35" t="s">
        <v>264</v>
      </c>
      <c r="F43" s="32" t="s">
        <v>468</v>
      </c>
      <c r="G43" s="33" t="s">
        <v>469</v>
      </c>
      <c r="H43" s="32" t="s">
        <v>110</v>
      </c>
      <c r="I43" s="33" t="s">
        <v>111</v>
      </c>
      <c r="J43" s="32" t="s">
        <v>110</v>
      </c>
      <c r="K43" s="33" t="s">
        <v>111</v>
      </c>
      <c r="L43" s="32" t="s">
        <v>110</v>
      </c>
      <c r="M43" s="33" t="s">
        <v>111</v>
      </c>
      <c r="N43" s="32" t="s">
        <v>110</v>
      </c>
      <c r="O43" s="33" t="s">
        <v>111</v>
      </c>
      <c r="P43" s="32" t="s">
        <v>110</v>
      </c>
      <c r="Q43" s="33" t="s">
        <v>111</v>
      </c>
      <c r="R43" s="18"/>
      <c r="S43" s="18"/>
      <c r="T43" s="18"/>
      <c r="U43" s="18"/>
      <c r="V43" s="18"/>
      <c r="W43" s="18"/>
      <c r="X43" s="18"/>
    </row>
    <row r="44" spans="1:31" ht="15">
      <c r="A44" s="98"/>
      <c r="B44" s="98" t="s">
        <v>79</v>
      </c>
      <c r="C44" s="22" t="s">
        <v>80</v>
      </c>
      <c r="D44" s="32">
        <v>9821</v>
      </c>
      <c r="E44" s="35">
        <v>9.4E-2</v>
      </c>
      <c r="F44" s="32">
        <v>8660</v>
      </c>
      <c r="G44" s="33">
        <v>0.10299999999999999</v>
      </c>
      <c r="H44" s="32" t="s">
        <v>110</v>
      </c>
      <c r="I44" s="33" t="s">
        <v>111</v>
      </c>
      <c r="J44" s="32" t="s">
        <v>483</v>
      </c>
      <c r="K44" s="33" t="s">
        <v>484</v>
      </c>
      <c r="L44" s="32" t="s">
        <v>110</v>
      </c>
      <c r="M44" s="33" t="s">
        <v>111</v>
      </c>
      <c r="N44" s="32" t="s">
        <v>110</v>
      </c>
      <c r="O44" s="33" t="s">
        <v>111</v>
      </c>
      <c r="P44" s="32" t="s">
        <v>134</v>
      </c>
      <c r="Q44" s="33" t="s">
        <v>512</v>
      </c>
      <c r="R44" s="18"/>
      <c r="S44" s="18"/>
      <c r="T44" s="18"/>
      <c r="U44" s="18"/>
      <c r="V44" s="18"/>
      <c r="W44" s="18"/>
      <c r="X44" s="18"/>
    </row>
    <row r="45" spans="1:31" ht="15">
      <c r="A45" s="98"/>
      <c r="B45" s="98"/>
      <c r="C45" s="22" t="s">
        <v>81</v>
      </c>
      <c r="D45" s="32">
        <v>14874</v>
      </c>
      <c r="E45" s="35">
        <v>6.4000000000000001E-2</v>
      </c>
      <c r="F45" s="32">
        <v>14424</v>
      </c>
      <c r="G45" s="33">
        <v>6.8000000000000005E-2</v>
      </c>
      <c r="H45" s="32" t="s">
        <v>110</v>
      </c>
      <c r="I45" s="33" t="s">
        <v>111</v>
      </c>
      <c r="J45" s="32" t="s">
        <v>323</v>
      </c>
      <c r="K45" s="33" t="s">
        <v>485</v>
      </c>
      <c r="L45" s="32" t="s">
        <v>110</v>
      </c>
      <c r="M45" s="33" t="s">
        <v>111</v>
      </c>
      <c r="N45" s="32" t="s">
        <v>202</v>
      </c>
      <c r="O45" s="33" t="s">
        <v>203</v>
      </c>
      <c r="P45" s="32" t="s">
        <v>513</v>
      </c>
      <c r="Q45" s="33" t="s">
        <v>514</v>
      </c>
      <c r="R45" s="18"/>
      <c r="S45" s="18"/>
      <c r="T45" s="18"/>
      <c r="U45" s="18"/>
      <c r="V45" s="18"/>
      <c r="W45" s="18"/>
      <c r="X45" s="18"/>
    </row>
    <row r="46" spans="1:31" ht="15">
      <c r="A46" s="98"/>
      <c r="B46" s="98"/>
      <c r="C46" s="22" t="s">
        <v>82</v>
      </c>
      <c r="D46" s="32">
        <v>4670</v>
      </c>
      <c r="E46" s="35">
        <v>0.14799999999999999</v>
      </c>
      <c r="F46" s="32">
        <v>4528</v>
      </c>
      <c r="G46" s="33">
        <v>0.151</v>
      </c>
      <c r="H46" s="32" t="s">
        <v>110</v>
      </c>
      <c r="I46" s="33" t="s">
        <v>111</v>
      </c>
      <c r="J46" s="32" t="s">
        <v>110</v>
      </c>
      <c r="K46" s="33" t="s">
        <v>111</v>
      </c>
      <c r="L46" s="32" t="s">
        <v>110</v>
      </c>
      <c r="M46" s="33" t="s">
        <v>111</v>
      </c>
      <c r="N46" s="32" t="s">
        <v>496</v>
      </c>
      <c r="O46" s="33" t="s">
        <v>497</v>
      </c>
      <c r="P46" s="32" t="s">
        <v>515</v>
      </c>
      <c r="Q46" s="33" t="s">
        <v>516</v>
      </c>
      <c r="R46" s="18"/>
      <c r="S46" s="18"/>
      <c r="T46" s="18"/>
      <c r="U46" s="18"/>
      <c r="V46" s="18"/>
      <c r="W46" s="18"/>
      <c r="X46" s="18"/>
    </row>
    <row r="47" spans="1:31" ht="15">
      <c r="A47" s="98"/>
      <c r="B47" s="98"/>
      <c r="C47" s="22" t="s">
        <v>83</v>
      </c>
      <c r="D47" s="32" t="s">
        <v>110</v>
      </c>
      <c r="E47" s="35" t="s">
        <v>111</v>
      </c>
      <c r="F47" s="32" t="s">
        <v>110</v>
      </c>
      <c r="G47" s="33" t="s">
        <v>111</v>
      </c>
      <c r="H47" s="32" t="s">
        <v>110</v>
      </c>
      <c r="I47" s="33" t="s">
        <v>111</v>
      </c>
      <c r="J47" s="32" t="s">
        <v>110</v>
      </c>
      <c r="K47" s="33" t="s">
        <v>111</v>
      </c>
      <c r="L47" s="32" t="s">
        <v>110</v>
      </c>
      <c r="M47" s="33" t="s">
        <v>111</v>
      </c>
      <c r="N47" s="32" t="s">
        <v>110</v>
      </c>
      <c r="O47" s="33" t="s">
        <v>111</v>
      </c>
      <c r="P47" s="32" t="s">
        <v>110</v>
      </c>
      <c r="Q47" s="33" t="s">
        <v>111</v>
      </c>
      <c r="R47" s="18"/>
      <c r="S47" s="18"/>
      <c r="T47" s="18"/>
      <c r="U47" s="18"/>
      <c r="V47" s="18"/>
      <c r="W47" s="18"/>
      <c r="X47" s="18"/>
    </row>
    <row r="48" spans="1:31" ht="15">
      <c r="A48" s="24"/>
      <c r="B48" s="25"/>
      <c r="C48" s="24"/>
      <c r="D48" s="26"/>
      <c r="E48" s="27"/>
      <c r="F48" s="28"/>
      <c r="G48" s="29"/>
      <c r="H48" s="28"/>
      <c r="I48" s="29"/>
      <c r="J48" s="28"/>
      <c r="K48" s="29"/>
      <c r="L48" s="28"/>
      <c r="M48" s="29"/>
      <c r="N48" s="28"/>
      <c r="O48" s="29"/>
      <c r="P48" s="28"/>
      <c r="Q48" s="29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</row>
    <row r="49" spans="1:31" ht="15.75">
      <c r="A49" s="8" t="s">
        <v>43</v>
      </c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18"/>
    </row>
    <row r="50" spans="1:31">
      <c r="A50" s="8" t="s">
        <v>7</v>
      </c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</row>
    <row r="51" spans="1:31">
      <c r="A51" s="8" t="s">
        <v>41</v>
      </c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</row>
    <row r="52" spans="1:31">
      <c r="A52" s="8" t="s">
        <v>8</v>
      </c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</row>
    <row r="53" spans="1:31">
      <c r="A53" s="8" t="s">
        <v>9</v>
      </c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</row>
    <row r="54" spans="1:31">
      <c r="A54" s="8" t="s">
        <v>10</v>
      </c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</row>
    <row r="55" spans="1:31">
      <c r="A55" s="8" t="s">
        <v>42</v>
      </c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</row>
    <row r="56" spans="1:31">
      <c r="A56" s="8" t="s">
        <v>11</v>
      </c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</row>
    <row r="57" spans="1:3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</row>
    <row r="58" spans="1:3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</row>
    <row r="59" spans="1:3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</row>
    <row r="60" spans="1:3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8"/>
      <c r="Y60" s="18"/>
      <c r="Z60" s="18"/>
      <c r="AA60" s="18"/>
      <c r="AB60" s="18"/>
      <c r="AC60" s="18"/>
      <c r="AD60" s="18"/>
      <c r="AE60" s="18"/>
    </row>
    <row r="61" spans="1:3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</row>
    <row r="62" spans="1:3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</row>
    <row r="63" spans="1:3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</row>
    <row r="64" spans="1:3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  <c r="AA64" s="18"/>
      <c r="AB64" s="18"/>
      <c r="AC64" s="18"/>
      <c r="AD64" s="18"/>
      <c r="AE64" s="18"/>
    </row>
  </sheetData>
  <mergeCells count="17">
    <mergeCell ref="N3:O3"/>
    <mergeCell ref="P3:Q3"/>
    <mergeCell ref="A3:C4"/>
    <mergeCell ref="D3:E3"/>
    <mergeCell ref="F3:G3"/>
    <mergeCell ref="H3:I3"/>
    <mergeCell ref="J3:K3"/>
    <mergeCell ref="L3:M3"/>
    <mergeCell ref="B44:B47"/>
    <mergeCell ref="A5:A47"/>
    <mergeCell ref="B5:C5"/>
    <mergeCell ref="B6:B7"/>
    <mergeCell ref="B8:B11"/>
    <mergeCell ref="B12:B16"/>
    <mergeCell ref="B17:B22"/>
    <mergeCell ref="B23:B32"/>
    <mergeCell ref="B33:B43"/>
  </mergeCells>
  <pageMargins left="0.78740157499999996" right="0.78740157499999996" top="0.984251969" bottom="0.984251969" header="0.5" footer="0.5"/>
  <pageSetup paperSize="9" orientation="portrait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31</vt:i4>
      </vt:variant>
    </vt:vector>
  </HeadingPairs>
  <TitlesOfParts>
    <vt:vector size="31" baseType="lpstr">
      <vt:lpstr>Inhalt</vt:lpstr>
      <vt:lpstr>1.6_T</vt:lpstr>
      <vt:lpstr>1.6_G</vt:lpstr>
      <vt:lpstr>1.6_A</vt:lpstr>
      <vt:lpstr>Kanton</vt:lpstr>
      <vt:lpstr>Zürich</vt:lpstr>
      <vt:lpstr>Bern   Berne</vt:lpstr>
      <vt:lpstr>Luzern</vt:lpstr>
      <vt:lpstr>Uri</vt:lpstr>
      <vt:lpstr>Schwyz</vt:lpstr>
      <vt:lpstr>Obwalden</vt:lpstr>
      <vt:lpstr>Nidwalden</vt:lpstr>
      <vt:lpstr>Glarus</vt:lpstr>
      <vt:lpstr>Zug</vt:lpstr>
      <vt:lpstr>Fribourg   Freiburg</vt:lpstr>
      <vt:lpstr>Solothurn</vt:lpstr>
      <vt:lpstr>Basel-Stadt</vt:lpstr>
      <vt:lpstr>Basel-Landschaft</vt:lpstr>
      <vt:lpstr>Schaffhausen</vt:lpstr>
      <vt:lpstr>Appenzell Ausserrhoden</vt:lpstr>
      <vt:lpstr>Appenzell Innerrhoden</vt:lpstr>
      <vt:lpstr>St. Gallen</vt:lpstr>
      <vt:lpstr>Graubünden  Grigioni  Grischun</vt:lpstr>
      <vt:lpstr>Aargau</vt:lpstr>
      <vt:lpstr>Thurgau</vt:lpstr>
      <vt:lpstr>Ticino</vt:lpstr>
      <vt:lpstr>Vaud</vt:lpstr>
      <vt:lpstr>Valais   Wallis</vt:lpstr>
      <vt:lpstr>Neuchâtel</vt:lpstr>
      <vt:lpstr>Genève</vt:lpstr>
      <vt:lpstr>Jura</vt:lpstr>
    </vt:vector>
  </TitlesOfParts>
  <Company>Bundesverwaltung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X60001234</dc:creator>
  <cp:lastModifiedBy>Roman Page</cp:lastModifiedBy>
  <cp:lastPrinted>2013-05-21T17:52:07Z</cp:lastPrinted>
  <dcterms:created xsi:type="dcterms:W3CDTF">2013-05-08T12:36:24Z</dcterms:created>
  <dcterms:modified xsi:type="dcterms:W3CDTF">2015-04-15T15:58:17Z</dcterms:modified>
</cp:coreProperties>
</file>