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/>
  <xr:revisionPtr revIDLastSave="0" documentId="13_ncr:1_{723F57FA-8414-4E17-81A1-5F60397185B6}" xr6:coauthVersionLast="36" xr6:coauthVersionMax="36" xr10:uidLastSave="{00000000-0000-0000-0000-000000000000}"/>
  <bookViews>
    <workbookView xWindow="270" yWindow="750" windowWidth="28215" windowHeight="15090" xr2:uid="{00000000-000D-0000-FFFF-FFFF00000000}"/>
  </bookViews>
  <sheets>
    <sheet name="2021-22" sheetId="31" r:id="rId1"/>
    <sheet name="2020-21" sheetId="30" r:id="rId2"/>
    <sheet name="2019-20" sheetId="29" r:id="rId3"/>
    <sheet name="2018-19" sheetId="28" r:id="rId4"/>
    <sheet name="2017-18" sheetId="27" r:id="rId5"/>
    <sheet name="2016-17" sheetId="8" r:id="rId6"/>
    <sheet name="2015-16" sheetId="19" r:id="rId7"/>
    <sheet name="2014-15" sheetId="20" r:id="rId8"/>
    <sheet name="2013-14" sheetId="21" r:id="rId9"/>
    <sheet name="2012-13" sheetId="22" r:id="rId10"/>
    <sheet name="2011-12" sheetId="23" r:id="rId11"/>
    <sheet name="2010-11" sheetId="24" r:id="rId12"/>
    <sheet name="2009-10" sheetId="25" r:id="rId13"/>
    <sheet name="2008-09" sheetId="26" r:id="rId14"/>
  </sheets>
  <definedNames>
    <definedName name="_xlnm._FilterDatabase" localSheetId="13" hidden="1">'2008-09'!$A$5:$C$5</definedName>
    <definedName name="_xlnm._FilterDatabase" localSheetId="12" hidden="1">'2009-10'!$A$5:$C$5</definedName>
    <definedName name="_xlnm._FilterDatabase" localSheetId="11" hidden="1">'2010-11'!$A$5:$C$5</definedName>
    <definedName name="_xlnm._FilterDatabase" localSheetId="10" hidden="1">'2011-12'!$A$5:$C$5</definedName>
    <definedName name="_xlnm._FilterDatabase" localSheetId="9" hidden="1">'2012-13'!$A$5:$C$5</definedName>
    <definedName name="_xlnm._FilterDatabase" localSheetId="8" hidden="1">'2013-14'!$A$5:$C$5</definedName>
    <definedName name="_xlnm._FilterDatabase" localSheetId="7" hidden="1">'2014-15'!$A$5:$C$5</definedName>
    <definedName name="_xlnm._FilterDatabase" localSheetId="6" hidden="1">'2015-16'!$A$5:$C$5</definedName>
    <definedName name="_xlnm._FilterDatabase" localSheetId="5" hidden="1">'2016-17'!$A$5:$C$5</definedName>
    <definedName name="_xlnm._FilterDatabase" localSheetId="4" hidden="1">'2017-18'!$A$5:$C$5</definedName>
    <definedName name="_xlnm._FilterDatabase" localSheetId="3" hidden="1">'2018-19'!$A$5:$C$5</definedName>
    <definedName name="_xlnm._FilterDatabase" localSheetId="2" hidden="1">'2019-20'!$A$5:$C$5</definedName>
    <definedName name="_xlnm._FilterDatabase" localSheetId="1" hidden="1">'2020-21'!$A$5:$C$5</definedName>
    <definedName name="_xlnm._FilterDatabase" localSheetId="0" hidden="1">'2021-22'!$A$5:$C$5</definedName>
  </definedNames>
  <calcPr calcId="191029" concurrentCalc="0"/>
</workbook>
</file>

<file path=xl/calcChain.xml><?xml version="1.0" encoding="utf-8"?>
<calcChain xmlns="http://schemas.openxmlformats.org/spreadsheetml/2006/main">
  <c r="E17" i="29" l="1"/>
  <c r="D17" i="29"/>
  <c r="C17" i="29"/>
  <c r="F16" i="29"/>
  <c r="F15" i="29"/>
  <c r="F14" i="29"/>
  <c r="F13" i="29"/>
  <c r="F12" i="29"/>
  <c r="F11" i="29"/>
  <c r="F10" i="29"/>
  <c r="F9" i="29"/>
  <c r="F8" i="29"/>
  <c r="F7" i="29"/>
  <c r="F6" i="29"/>
  <c r="B17" i="29"/>
  <c r="F17" i="29"/>
</calcChain>
</file>

<file path=xl/sharedStrings.xml><?xml version="1.0" encoding="utf-8"?>
<sst xmlns="http://schemas.openxmlformats.org/spreadsheetml/2006/main" count="413" uniqueCount="61">
  <si>
    <t/>
  </si>
  <si>
    <t>Fachstelle Statistik des Kantons Zug</t>
  </si>
  <si>
    <t>Total</t>
  </si>
  <si>
    <t>Datenquelle: Kanton Zug, Amt für Wald und Wild</t>
  </si>
  <si>
    <t>Fischart</t>
  </si>
  <si>
    <t>Seeforelle</t>
  </si>
  <si>
    <t>Rötel</t>
  </si>
  <si>
    <t>Felchen</t>
  </si>
  <si>
    <t xml:space="preserve">Hecht </t>
  </si>
  <si>
    <t>Egli</t>
  </si>
  <si>
    <t>Trüsche</t>
  </si>
  <si>
    <t>Karpfen</t>
  </si>
  <si>
    <t>Schleie</t>
  </si>
  <si>
    <t>Brachsmen</t>
  </si>
  <si>
    <t>Rotauge</t>
  </si>
  <si>
    <t xml:space="preserve">Aal </t>
  </si>
  <si>
    <t>Total 2017</t>
  </si>
  <si>
    <r>
      <t xml:space="preserve">Angelfischerei </t>
    </r>
    <r>
      <rPr>
        <vertAlign val="superscript"/>
        <sz val="10"/>
        <rFont val="Arial"/>
        <family val="2"/>
      </rPr>
      <t>2)</t>
    </r>
  </si>
  <si>
    <r>
      <t xml:space="preserve">Netzfischerei </t>
    </r>
    <r>
      <rPr>
        <vertAlign val="superscript"/>
        <sz val="10"/>
        <rFont val="Arial"/>
        <family val="2"/>
      </rPr>
      <t>1)</t>
    </r>
  </si>
  <si>
    <t>Angelfischerei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</si>
  <si>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</si>
  <si>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</si>
  <si>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</si>
  <si>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</si>
  <si>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</si>
  <si>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</si>
  <si>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</si>
  <si>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</si>
  <si>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Differenz zu 2008</t>
  </si>
  <si>
    <t>Differenz zu 2009</t>
  </si>
  <si>
    <t>Differenz zu 2010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</si>
  <si>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11 Berufsfischerinnen/ Berufsfischer</t>
    </r>
  </si>
  <si>
    <t>Fangerträge aus dem Zugersee</t>
  </si>
  <si>
    <t>1.11.2011 bis 31.10.2012, Zugersee (Fläche 3830 ha), Stück, kg und % (Gesamtfangertrag inkl. Kanton Schwyz)</t>
  </si>
  <si>
    <t>1.11.2012 bis 31.10.2013, Zugersee (Fläche 3830 ha), Stück, kg und % (Gesamtfangertrag inkl. Kanton Schwyz)</t>
  </si>
  <si>
    <t>1.11.2013 bis 31.10.2014, Zugersee (Fläche 3830 ha), Stück, kg und % (Gesamtfangertrag inkl. Kanton Schwyz)</t>
  </si>
  <si>
    <t>1.11.2014 bis 31.10.2015, Zugersee (Fläche 3830 ha), Stück, kg und % (Gesamtfangertrag inkl. Kanton Schwyz)</t>
  </si>
  <si>
    <t>1.11.2015 bis 31.10.2016, Zugersee (Fläche 3830 ha), Stück, kg und % (Gesamtfangertrag inkl. Kanton Schwyz)</t>
  </si>
  <si>
    <t>1.11.2016 bis 31.10.2017, Zugersee (Fläche 3830 ha), Stück, kg und % (Gesamtfangertrag inkl. Kanton Schwyz)</t>
  </si>
  <si>
    <t>1.11.2010 bis 31.10.2011, Zugersee (Fläche 3830 ha), Stück, kg und % (Gesamtfangertrag inkl. Kanton Schwyz)</t>
  </si>
  <si>
    <t>1.11.2009 bis 31.10.2010, Zugersee (Fläche 3830 ha), Stück, kg und % (Gesamtfangertrag inkl. Kanton Schwyz)</t>
  </si>
  <si>
    <t>1.11.2008 bis 31.10.2009, Zugersee (Fläche 3830 ha), Stück, kg und % (Gesamtfangertrag inkl. Kanton Schwyz)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</si>
  <si>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11 Berufsfischerinnen/ Berufsfischer</t>
    </r>
    <r>
      <rPr>
        <vertAlign val="superscript"/>
        <sz val="10"/>
        <rFont val="Arial"/>
        <family val="2"/>
      </rPr>
      <t xml:space="preserve">
2)</t>
    </r>
    <r>
      <rPr>
        <sz val="10"/>
        <rFont val="Arial"/>
        <family val="2"/>
      </rPr>
      <t xml:space="preserve"> Bis zur Abfassung des Berichts konnten 785 Statistiken ausgewertet werden (Vorjahr 795). In der Tabelle nicht enthalten sind die Fangerträge der Angelfischerinnen und Angelfischer im schwyzerischen Seeteil.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</si>
  <si>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11 Berufsfischerinnen/ Berufsfischer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Bis zur Abfassung des Berichts konnten 795 Statistiken ausgewertet werden (Vorjahr 1038). In der Tabelle nicht enthalten sind die Fangerträge der Angelfischerinnen und Angelfischer im schwyzerischen Seeteil.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</si>
  <si>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Zwei Berufsfischerinnen/ Berufsfischer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Bis zur Abfassung des Berichts konnten 1038 Statistiken ausgewertet werden (Vorjahr 1208). In der Tabelle nicht enthalten sind die Fangerträge der Angelfischerinnen und Angelfischer im schwyzerischen Seeteil.</t>
    </r>
  </si>
  <si>
    <t>1.11.2017 bis 31.10.2018, Zugersee (Fläche 3830 ha), Stück, kg und % (Gesamtfangertrag inkl. Kanton Schwyz)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</si>
  <si>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10 Berufsfischerinnen/ Berufsfischer</t>
    </r>
  </si>
  <si>
    <t>Total 2018</t>
  </si>
  <si>
    <t>1.11.2018 bis 31.10.2019, Zugersee (Fläche 3830 ha), Stück, kg und % (Gesamtfangertrag inkl. Kanton Schwyz)</t>
  </si>
  <si>
    <t>1.11.2019 bis 31.10.2020, Zugersee (Fläche 3830 ha), Stück, kg und % (Gesamtfangertrag inkl. Kanton Schwyz)</t>
  </si>
  <si>
    <t>Total 2020</t>
  </si>
  <si>
    <t>Stück [-]</t>
  </si>
  <si>
    <t>Gewicht [kg]</t>
  </si>
  <si>
    <t>Anteil [%]</t>
  </si>
  <si>
    <t>Total 2019</t>
  </si>
  <si>
    <r>
      <t xml:space="preserve">0.0 </t>
    </r>
    <r>
      <rPr>
        <vertAlign val="superscript"/>
        <sz val="10"/>
        <rFont val="Arial"/>
        <family val="2"/>
      </rPr>
      <t>2)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</si>
  <si>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9 Berufsfischerinnen/ Berufsfischer; 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weniger als 0.05%</t>
    </r>
  </si>
  <si>
    <t>1.11.2020 bis 31.10.2021, Zugersee (Fläche 3830 ha), Stück, kg und % (Gesamtfangertrag inkl. Kanton Schwyz)</t>
  </si>
  <si>
    <t>Total 2021</t>
  </si>
  <si>
    <t>1.11.2021 bis 31.10.2022, Zugersee (Fläche 3830 ha), Stück, kg und % (Gesamtfangertrag inkl. Kanton Schwyz)</t>
  </si>
  <si>
    <t>Total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</si>
</sst>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64" fontId="2" fillId="0" borderId="1" xfId="0" applyNumberFormat="1" applyFont="1" applyBorder="1" applyAlignment="1">
      <alignment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A54296C-938A-4D3F-BED3-E6C15AC5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201976" cy="10012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05A3991-69B7-467F-B99B-DA35B1304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201976" cy="1001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FEBF98C-F22C-4731-B078-02B9EB66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306751" cy="10012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1045885-AB63-47A2-84A1-3D698F34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9B76-487F-4711-B2E6-7BE9EF7E4D72}">
  <dimension ref="A1:H23"/>
  <sheetViews>
    <sheetView showGridLines="0" tabSelected="1" workbookViewId="0">
      <pane ySplit="5" topLeftCell="A6" activePane="bottomLeft" state="frozen"/>
      <selection activeCell="A19" sqref="A19:XFD19"/>
      <selection pane="bottomLeft" activeCell="B17" sqref="B17:G17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1.5703125" bestFit="1" customWidth="1"/>
  </cols>
  <sheetData>
    <row r="1" spans="1:7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7" s="1" customFormat="1" ht="39.950000000000003" customHeight="1" x14ac:dyDescent="0.25">
      <c r="A2" s="29" t="s">
        <v>59</v>
      </c>
      <c r="B2" s="29"/>
      <c r="C2" s="29"/>
      <c r="D2" s="29"/>
      <c r="E2" s="29"/>
      <c r="F2" s="29"/>
      <c r="G2" s="29"/>
    </row>
    <row r="3" spans="1:7" s="2" customFormat="1" ht="15" customHeight="1" x14ac:dyDescent="0.2">
      <c r="A3" s="2" t="s">
        <v>0</v>
      </c>
    </row>
    <row r="4" spans="1:7" s="10" customFormat="1" ht="15" customHeight="1" x14ac:dyDescent="0.25">
      <c r="A4" s="7"/>
      <c r="B4" s="30" t="s">
        <v>18</v>
      </c>
      <c r="C4" s="30"/>
      <c r="D4" s="30" t="s">
        <v>19</v>
      </c>
      <c r="E4" s="30"/>
      <c r="F4" s="31" t="s">
        <v>60</v>
      </c>
      <c r="G4" s="32"/>
    </row>
    <row r="5" spans="1:7" s="3" customFormat="1" ht="15" customHeight="1" x14ac:dyDescent="0.25">
      <c r="A5" s="7" t="s">
        <v>4</v>
      </c>
      <c r="B5" s="26" t="s">
        <v>51</v>
      </c>
      <c r="C5" s="26" t="s">
        <v>52</v>
      </c>
      <c r="D5" s="17" t="s">
        <v>51</v>
      </c>
      <c r="E5" s="17" t="s">
        <v>52</v>
      </c>
      <c r="F5" s="17" t="s">
        <v>52</v>
      </c>
      <c r="G5" s="18" t="s">
        <v>53</v>
      </c>
    </row>
    <row r="6" spans="1:7" s="3" customFormat="1" ht="15" customHeight="1" x14ac:dyDescent="0.25">
      <c r="A6" s="9" t="s">
        <v>5</v>
      </c>
      <c r="B6" s="26">
        <v>39</v>
      </c>
      <c r="C6" s="26">
        <v>107</v>
      </c>
      <c r="D6" s="26">
        <v>316</v>
      </c>
      <c r="E6" s="26">
        <v>472</v>
      </c>
      <c r="F6" s="26">
        <v>579</v>
      </c>
      <c r="G6" s="20">
        <v>0.44681097349230237</v>
      </c>
    </row>
    <row r="7" spans="1:7" s="3" customFormat="1" ht="15" customHeight="1" x14ac:dyDescent="0.25">
      <c r="A7" s="9" t="s">
        <v>6</v>
      </c>
      <c r="B7" s="26">
        <v>5537</v>
      </c>
      <c r="C7" s="26">
        <v>992</v>
      </c>
      <c r="D7" s="26">
        <v>7730</v>
      </c>
      <c r="E7" s="26">
        <v>1556</v>
      </c>
      <c r="F7" s="26">
        <v>2548</v>
      </c>
      <c r="G7" s="20">
        <v>1.9662769610680249</v>
      </c>
    </row>
    <row r="8" spans="1:7" s="3" customFormat="1" ht="15" customHeight="1" x14ac:dyDescent="0.25">
      <c r="A8" s="9" t="s">
        <v>7</v>
      </c>
      <c r="B8" s="26">
        <v>283303</v>
      </c>
      <c r="C8" s="26">
        <v>93916</v>
      </c>
      <c r="D8" s="26">
        <v>35791</v>
      </c>
      <c r="E8" s="26">
        <v>11543</v>
      </c>
      <c r="F8" s="26">
        <v>105459</v>
      </c>
      <c r="G8" s="20">
        <v>81.382104410232671</v>
      </c>
    </row>
    <row r="9" spans="1:7" s="3" customFormat="1" ht="15" customHeight="1" x14ac:dyDescent="0.25">
      <c r="A9" s="9" t="s">
        <v>8</v>
      </c>
      <c r="B9" s="26">
        <v>733</v>
      </c>
      <c r="C9" s="26">
        <v>1517</v>
      </c>
      <c r="D9" s="26">
        <v>3019</v>
      </c>
      <c r="E9" s="26">
        <v>6426</v>
      </c>
      <c r="F9" s="26">
        <v>7943</v>
      </c>
      <c r="G9" s="20">
        <v>6.1295674653702203</v>
      </c>
    </row>
    <row r="10" spans="1:7" s="3" customFormat="1" ht="15" customHeight="1" x14ac:dyDescent="0.25">
      <c r="A10" s="9" t="s">
        <v>9</v>
      </c>
      <c r="B10" s="26">
        <v>18734</v>
      </c>
      <c r="C10" s="26">
        <v>2921</v>
      </c>
      <c r="D10" s="26">
        <v>34641</v>
      </c>
      <c r="E10" s="26">
        <v>4309</v>
      </c>
      <c r="F10" s="26">
        <v>7230</v>
      </c>
      <c r="G10" s="20">
        <v>5.5793494617432575</v>
      </c>
    </row>
    <row r="11" spans="1:7" s="3" customFormat="1" ht="15" customHeight="1" x14ac:dyDescent="0.25">
      <c r="A11" s="9" t="s">
        <v>10</v>
      </c>
      <c r="B11" s="26">
        <v>590</v>
      </c>
      <c r="C11" s="26">
        <v>109</v>
      </c>
      <c r="D11" s="26">
        <v>763</v>
      </c>
      <c r="E11" s="26">
        <v>153</v>
      </c>
      <c r="F11" s="26">
        <v>262</v>
      </c>
      <c r="G11" s="20">
        <v>0.20218389474090365</v>
      </c>
    </row>
    <row r="12" spans="1:7" s="3" customFormat="1" ht="15" customHeight="1" x14ac:dyDescent="0.25">
      <c r="A12" s="9" t="s">
        <v>11</v>
      </c>
      <c r="B12" s="26">
        <v>2</v>
      </c>
      <c r="C12" s="26">
        <v>3</v>
      </c>
      <c r="D12" s="26">
        <v>56</v>
      </c>
      <c r="E12" s="26">
        <v>201</v>
      </c>
      <c r="F12" s="26">
        <v>204</v>
      </c>
      <c r="G12" s="20">
        <v>0.1574256279661998</v>
      </c>
    </row>
    <row r="13" spans="1:7" s="3" customFormat="1" ht="15" customHeight="1" x14ac:dyDescent="0.25">
      <c r="A13" s="9" t="s">
        <v>12</v>
      </c>
      <c r="B13" s="26">
        <v>418</v>
      </c>
      <c r="C13" s="26">
        <v>393</v>
      </c>
      <c r="D13" s="26">
        <v>58</v>
      </c>
      <c r="E13" s="26">
        <v>78</v>
      </c>
      <c r="F13" s="26">
        <v>471</v>
      </c>
      <c r="G13" s="20">
        <v>0.36346799398078483</v>
      </c>
    </row>
    <row r="14" spans="1:7" s="3" customFormat="1" ht="15" customHeight="1" x14ac:dyDescent="0.25">
      <c r="A14" s="9" t="s">
        <v>13</v>
      </c>
      <c r="B14" s="26">
        <v>35</v>
      </c>
      <c r="C14" s="26">
        <v>83</v>
      </c>
      <c r="D14" s="26">
        <v>32</v>
      </c>
      <c r="E14" s="26">
        <v>49</v>
      </c>
      <c r="F14" s="26">
        <v>132</v>
      </c>
      <c r="G14" s="20">
        <v>0.1018636416251881</v>
      </c>
    </row>
    <row r="15" spans="1:7" s="3" customFormat="1" ht="15" customHeight="1" x14ac:dyDescent="0.25">
      <c r="A15" s="9" t="s">
        <v>14</v>
      </c>
      <c r="B15" s="26">
        <v>21020</v>
      </c>
      <c r="C15" s="26">
        <v>3969</v>
      </c>
      <c r="D15" s="26">
        <v>4909</v>
      </c>
      <c r="E15" s="26">
        <v>789</v>
      </c>
      <c r="F15" s="26">
        <v>4758</v>
      </c>
      <c r="G15" s="20">
        <v>3.6717212640351891</v>
      </c>
    </row>
    <row r="16" spans="1:7" s="3" customFormat="1" ht="15" customHeight="1" x14ac:dyDescent="0.25">
      <c r="A16" s="9" t="s">
        <v>15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0">
        <v>0</v>
      </c>
    </row>
    <row r="17" spans="1:8" s="3" customFormat="1" ht="15" customHeight="1" x14ac:dyDescent="0.25">
      <c r="A17" s="9" t="s">
        <v>2</v>
      </c>
      <c r="B17" s="26">
        <v>330411</v>
      </c>
      <c r="C17" s="26">
        <v>104010</v>
      </c>
      <c r="D17" s="26">
        <v>87315</v>
      </c>
      <c r="E17" s="26">
        <v>25576</v>
      </c>
      <c r="F17" s="26">
        <v>129585</v>
      </c>
      <c r="G17" s="20">
        <v>100.00077169425474</v>
      </c>
    </row>
    <row r="18" spans="1:8" s="2" customFormat="1" ht="12.75" x14ac:dyDescent="0.2">
      <c r="A18" s="2" t="s">
        <v>0</v>
      </c>
      <c r="H18" s="3"/>
    </row>
    <row r="19" spans="1:8" s="2" customFormat="1" ht="15" customHeight="1" x14ac:dyDescent="0.2">
      <c r="A19" s="33" t="s">
        <v>56</v>
      </c>
      <c r="B19" s="33"/>
      <c r="C19" s="33"/>
      <c r="D19" s="33"/>
      <c r="E19" s="33"/>
      <c r="H19" s="3"/>
    </row>
    <row r="20" spans="1:8" s="4" customFormat="1" ht="15" customHeight="1" x14ac:dyDescent="0.25">
      <c r="A20" s="27" t="s">
        <v>3</v>
      </c>
      <c r="B20" s="27"/>
      <c r="C20" s="27"/>
      <c r="D20" s="27"/>
      <c r="E20" s="27"/>
    </row>
    <row r="21" spans="1:8" s="4" customFormat="1" ht="15" customHeight="1" x14ac:dyDescent="0.25">
      <c r="A21" s="25"/>
      <c r="B21" s="25"/>
      <c r="C21" s="25"/>
    </row>
    <row r="22" spans="1:8" s="4" customFormat="1" ht="81" customHeight="1" x14ac:dyDescent="0.25">
      <c r="A22" s="25"/>
      <c r="B22" s="25"/>
      <c r="C22" s="25"/>
    </row>
    <row r="23" spans="1:8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0:E20"/>
    <mergeCell ref="A23:E23"/>
    <mergeCell ref="A1:G1"/>
    <mergeCell ref="A2:G2"/>
    <mergeCell ref="B4:C4"/>
    <mergeCell ref="D4:E4"/>
    <mergeCell ref="F4:G4"/>
    <mergeCell ref="A19:E19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</cols>
  <sheetData>
    <row r="1" spans="1:7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7" s="1" customFormat="1" ht="39.950000000000003" customHeight="1" x14ac:dyDescent="0.25">
      <c r="A2" s="29" t="s">
        <v>34</v>
      </c>
      <c r="B2" s="29"/>
      <c r="C2" s="29"/>
      <c r="D2" s="29"/>
      <c r="E2" s="29"/>
      <c r="F2" s="29"/>
      <c r="G2" s="29"/>
    </row>
    <row r="3" spans="1:7" s="2" customFormat="1" ht="15" customHeight="1" x14ac:dyDescent="0.2">
      <c r="A3" s="2" t="s">
        <v>0</v>
      </c>
    </row>
    <row r="4" spans="1:7" s="10" customFormat="1" ht="15" customHeight="1" x14ac:dyDescent="0.25">
      <c r="A4" s="7"/>
      <c r="B4" s="30" t="s">
        <v>18</v>
      </c>
      <c r="C4" s="30"/>
      <c r="D4" s="30" t="s">
        <v>19</v>
      </c>
      <c r="E4" s="30"/>
      <c r="F4" s="31" t="s">
        <v>24</v>
      </c>
      <c r="G4" s="32"/>
    </row>
    <row r="5" spans="1:7" s="3" customFormat="1" ht="15" customHeight="1" x14ac:dyDescent="0.25">
      <c r="A5" s="7" t="s">
        <v>4</v>
      </c>
      <c r="B5" s="16" t="s">
        <v>51</v>
      </c>
      <c r="C5" s="16" t="s">
        <v>52</v>
      </c>
      <c r="D5" s="17" t="s">
        <v>51</v>
      </c>
      <c r="E5" s="17" t="s">
        <v>52</v>
      </c>
      <c r="F5" s="17" t="s">
        <v>52</v>
      </c>
      <c r="G5" s="17" t="s">
        <v>53</v>
      </c>
    </row>
    <row r="6" spans="1:7" s="3" customFormat="1" ht="15" customHeight="1" x14ac:dyDescent="0.25">
      <c r="A6" s="9" t="s">
        <v>5</v>
      </c>
      <c r="B6" s="16">
        <v>267</v>
      </c>
      <c r="C6" s="16">
        <v>398</v>
      </c>
      <c r="D6" s="16">
        <v>519</v>
      </c>
      <c r="E6" s="16">
        <v>642</v>
      </c>
      <c r="F6" s="16">
        <v>1040</v>
      </c>
      <c r="G6" s="20">
        <v>2.4140012070006036</v>
      </c>
    </row>
    <row r="7" spans="1:7" s="3" customFormat="1" ht="15" customHeight="1" x14ac:dyDescent="0.25">
      <c r="A7" s="9" t="s">
        <v>6</v>
      </c>
      <c r="B7" s="16">
        <v>21474</v>
      </c>
      <c r="C7" s="16">
        <v>4083</v>
      </c>
      <c r="D7" s="16">
        <v>637</v>
      </c>
      <c r="E7" s="16">
        <v>128</v>
      </c>
      <c r="F7" s="16">
        <v>4211</v>
      </c>
      <c r="G7" s="20">
        <v>9.7743837333457133</v>
      </c>
    </row>
    <row r="8" spans="1:7" s="3" customFormat="1" ht="15" customHeight="1" x14ac:dyDescent="0.25">
      <c r="A8" s="9" t="s">
        <v>7</v>
      </c>
      <c r="B8" s="16">
        <v>24119</v>
      </c>
      <c r="C8" s="16">
        <v>6721</v>
      </c>
      <c r="D8" s="16">
        <v>249</v>
      </c>
      <c r="E8" s="16">
        <v>84</v>
      </c>
      <c r="F8" s="16">
        <v>6805</v>
      </c>
      <c r="G8" s="20">
        <v>15.795459820806833</v>
      </c>
    </row>
    <row r="9" spans="1:7" s="3" customFormat="1" ht="15" customHeight="1" x14ac:dyDescent="0.25">
      <c r="A9" s="9" t="s">
        <v>8</v>
      </c>
      <c r="B9" s="16">
        <v>1013</v>
      </c>
      <c r="C9" s="16">
        <v>1088</v>
      </c>
      <c r="D9" s="16">
        <v>1135</v>
      </c>
      <c r="E9" s="16">
        <v>2042</v>
      </c>
      <c r="F9" s="16">
        <v>3130</v>
      </c>
      <c r="G9" s="20">
        <v>7.2652151710691237</v>
      </c>
    </row>
    <row r="10" spans="1:7" s="3" customFormat="1" ht="15" customHeight="1" x14ac:dyDescent="0.25">
      <c r="A10" s="9" t="s">
        <v>9</v>
      </c>
      <c r="B10" s="16">
        <v>91272</v>
      </c>
      <c r="C10" s="16">
        <v>10887</v>
      </c>
      <c r="D10" s="16">
        <v>62642</v>
      </c>
      <c r="E10" s="16">
        <v>6934</v>
      </c>
      <c r="F10" s="16">
        <v>17821</v>
      </c>
      <c r="G10" s="20">
        <v>41.365303374959382</v>
      </c>
    </row>
    <row r="11" spans="1:7" s="3" customFormat="1" ht="15" customHeight="1" x14ac:dyDescent="0.25">
      <c r="A11" s="9" t="s">
        <v>10</v>
      </c>
      <c r="B11" s="16">
        <v>1985</v>
      </c>
      <c r="C11" s="16">
        <v>442</v>
      </c>
      <c r="D11" s="16">
        <v>819</v>
      </c>
      <c r="E11" s="16">
        <v>169</v>
      </c>
      <c r="F11" s="16">
        <v>611</v>
      </c>
      <c r="G11" s="20">
        <v>1.4182257091128545</v>
      </c>
    </row>
    <row r="12" spans="1:7" s="3" customFormat="1" ht="15" customHeight="1" x14ac:dyDescent="0.25">
      <c r="A12" s="9" t="s">
        <v>11</v>
      </c>
      <c r="B12" s="16">
        <v>12</v>
      </c>
      <c r="C12" s="16">
        <v>25</v>
      </c>
      <c r="D12" s="16">
        <v>68</v>
      </c>
      <c r="E12" s="16">
        <v>199</v>
      </c>
      <c r="F12" s="16">
        <v>224</v>
      </c>
      <c r="G12" s="20">
        <v>0.51993872150782228</v>
      </c>
    </row>
    <row r="13" spans="1:7" s="3" customFormat="1" ht="15" customHeight="1" x14ac:dyDescent="0.25">
      <c r="A13" s="9" t="s">
        <v>12</v>
      </c>
      <c r="B13" s="16">
        <v>628</v>
      </c>
      <c r="C13" s="16">
        <v>641</v>
      </c>
      <c r="D13" s="16">
        <v>48</v>
      </c>
      <c r="E13" s="16">
        <v>52</v>
      </c>
      <c r="F13" s="16">
        <v>693</v>
      </c>
      <c r="G13" s="20">
        <v>1.6085604196648251</v>
      </c>
    </row>
    <row r="14" spans="1:7" s="3" customFormat="1" ht="15" customHeight="1" x14ac:dyDescent="0.25">
      <c r="A14" s="9" t="s">
        <v>13</v>
      </c>
      <c r="B14" s="16">
        <v>420</v>
      </c>
      <c r="C14" s="16">
        <v>888</v>
      </c>
      <c r="D14" s="16">
        <v>23</v>
      </c>
      <c r="E14" s="16">
        <v>34</v>
      </c>
      <c r="F14" s="16">
        <v>922</v>
      </c>
      <c r="G14" s="20">
        <v>2.1401049162063042</v>
      </c>
    </row>
    <row r="15" spans="1:7" s="3" customFormat="1" ht="15" customHeight="1" x14ac:dyDescent="0.25">
      <c r="A15" s="9" t="s">
        <v>14</v>
      </c>
      <c r="B15" s="16">
        <v>33873</v>
      </c>
      <c r="C15" s="16">
        <v>6882</v>
      </c>
      <c r="D15" s="16">
        <v>3859</v>
      </c>
      <c r="E15" s="16">
        <v>700</v>
      </c>
      <c r="F15" s="16">
        <v>7582</v>
      </c>
      <c r="G15" s="20">
        <v>17.598997261037091</v>
      </c>
    </row>
    <row r="16" spans="1:7" s="3" customFormat="1" ht="15" customHeight="1" x14ac:dyDescent="0.25">
      <c r="A16" s="9" t="s">
        <v>15</v>
      </c>
      <c r="B16" s="16">
        <v>12</v>
      </c>
      <c r="C16" s="16">
        <v>18</v>
      </c>
      <c r="D16" s="16">
        <v>27</v>
      </c>
      <c r="E16" s="16">
        <v>25</v>
      </c>
      <c r="F16" s="16">
        <v>43</v>
      </c>
      <c r="G16" s="20">
        <v>9.9809665289448027E-2</v>
      </c>
    </row>
    <row r="17" spans="1:7" s="3" customFormat="1" ht="15" customHeight="1" x14ac:dyDescent="0.25">
      <c r="A17" s="9" t="s">
        <v>2</v>
      </c>
      <c r="B17" s="16">
        <v>175075</v>
      </c>
      <c r="C17" s="16">
        <v>32073</v>
      </c>
      <c r="D17" s="16">
        <v>70026</v>
      </c>
      <c r="E17" s="16">
        <v>11009</v>
      </c>
      <c r="F17" s="16">
        <v>43082</v>
      </c>
      <c r="G17" s="20">
        <v>100.00000000000001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33" t="s">
        <v>31</v>
      </c>
      <c r="B19" s="33"/>
      <c r="C19" s="33"/>
      <c r="D19" s="33"/>
      <c r="E19" s="33"/>
    </row>
    <row r="20" spans="1:7" s="4" customFormat="1" ht="15" customHeight="1" x14ac:dyDescent="0.25">
      <c r="A20" s="27" t="s">
        <v>3</v>
      </c>
      <c r="B20" s="27"/>
      <c r="C20" s="27"/>
      <c r="D20" s="27"/>
      <c r="E20" s="27"/>
    </row>
    <row r="21" spans="1:7" s="4" customFormat="1" ht="15" customHeight="1" x14ac:dyDescent="0.25">
      <c r="A21" s="8"/>
      <c r="B21" s="8"/>
      <c r="C21" s="8"/>
    </row>
    <row r="22" spans="1:7" s="4" customFormat="1" ht="81" customHeight="1" x14ac:dyDescent="0.25">
      <c r="A22" s="8"/>
      <c r="B22" s="8"/>
      <c r="C22" s="8"/>
    </row>
    <row r="23" spans="1:7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</cols>
  <sheetData>
    <row r="1" spans="1:7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7" s="1" customFormat="1" ht="39.950000000000003" customHeight="1" x14ac:dyDescent="0.25">
      <c r="A2" s="29" t="s">
        <v>33</v>
      </c>
      <c r="B2" s="29"/>
      <c r="C2" s="29"/>
      <c r="D2" s="29"/>
      <c r="E2" s="29"/>
      <c r="F2" s="29"/>
      <c r="G2" s="29"/>
    </row>
    <row r="3" spans="1:7" s="2" customFormat="1" ht="15" customHeight="1" x14ac:dyDescent="0.2">
      <c r="A3" s="2" t="s">
        <v>0</v>
      </c>
    </row>
    <row r="4" spans="1:7" s="10" customFormat="1" ht="15" customHeight="1" x14ac:dyDescent="0.25">
      <c r="A4" s="7"/>
      <c r="B4" s="30" t="s">
        <v>18</v>
      </c>
      <c r="C4" s="30"/>
      <c r="D4" s="30" t="s">
        <v>19</v>
      </c>
      <c r="E4" s="30"/>
      <c r="F4" s="31" t="s">
        <v>23</v>
      </c>
      <c r="G4" s="32"/>
    </row>
    <row r="5" spans="1:7" s="3" customFormat="1" ht="15" customHeight="1" x14ac:dyDescent="0.25">
      <c r="A5" s="7" t="s">
        <v>4</v>
      </c>
      <c r="B5" s="16" t="s">
        <v>51</v>
      </c>
      <c r="C5" s="16" t="s">
        <v>52</v>
      </c>
      <c r="D5" s="17" t="s">
        <v>51</v>
      </c>
      <c r="E5" s="17" t="s">
        <v>52</v>
      </c>
      <c r="F5" s="17" t="s">
        <v>52</v>
      </c>
      <c r="G5" s="17" t="s">
        <v>53</v>
      </c>
    </row>
    <row r="6" spans="1:7" s="3" customFormat="1" ht="15" customHeight="1" x14ac:dyDescent="0.25">
      <c r="A6" s="9" t="s">
        <v>5</v>
      </c>
      <c r="B6" s="16">
        <v>226</v>
      </c>
      <c r="C6" s="16">
        <v>517</v>
      </c>
      <c r="D6" s="16">
        <v>412</v>
      </c>
      <c r="E6" s="16">
        <v>594</v>
      </c>
      <c r="F6" s="16">
        <v>1111</v>
      </c>
      <c r="G6" s="20">
        <v>2.4446595960040489</v>
      </c>
    </row>
    <row r="7" spans="1:7" s="3" customFormat="1" ht="15" customHeight="1" x14ac:dyDescent="0.25">
      <c r="A7" s="9" t="s">
        <v>6</v>
      </c>
      <c r="B7" s="16">
        <v>18913</v>
      </c>
      <c r="C7" s="16">
        <v>3412</v>
      </c>
      <c r="D7" s="16">
        <v>549</v>
      </c>
      <c r="E7" s="16">
        <v>102</v>
      </c>
      <c r="F7" s="16">
        <v>3514</v>
      </c>
      <c r="G7" s="20">
        <v>7.7322536636887733</v>
      </c>
    </row>
    <row r="8" spans="1:7" s="3" customFormat="1" ht="15" customHeight="1" x14ac:dyDescent="0.25">
      <c r="A8" s="9" t="s">
        <v>7</v>
      </c>
      <c r="B8" s="16">
        <v>29794</v>
      </c>
      <c r="C8" s="16">
        <v>8600</v>
      </c>
      <c r="D8" s="16">
        <v>324</v>
      </c>
      <c r="E8" s="16">
        <v>110</v>
      </c>
      <c r="F8" s="16">
        <v>8710</v>
      </c>
      <c r="G8" s="20">
        <v>19.165603133389077</v>
      </c>
    </row>
    <row r="9" spans="1:7" s="3" customFormat="1" ht="15" customHeight="1" x14ac:dyDescent="0.25">
      <c r="A9" s="9" t="s">
        <v>8</v>
      </c>
      <c r="B9" s="16">
        <v>553</v>
      </c>
      <c r="C9" s="16">
        <v>970</v>
      </c>
      <c r="D9" s="16">
        <v>1081</v>
      </c>
      <c r="E9" s="16">
        <v>1065</v>
      </c>
      <c r="F9" s="16">
        <v>2035</v>
      </c>
      <c r="G9" s="20">
        <v>4.4778418342648418</v>
      </c>
    </row>
    <row r="10" spans="1:7" s="3" customFormat="1" ht="15" customHeight="1" x14ac:dyDescent="0.25">
      <c r="A10" s="9" t="s">
        <v>9</v>
      </c>
      <c r="B10" s="16">
        <v>84499</v>
      </c>
      <c r="C10" s="16">
        <v>9051</v>
      </c>
      <c r="D10" s="16">
        <v>71668</v>
      </c>
      <c r="E10" s="16">
        <v>6369</v>
      </c>
      <c r="F10" s="16">
        <v>15420</v>
      </c>
      <c r="G10" s="20">
        <v>33.930378911235316</v>
      </c>
    </row>
    <row r="11" spans="1:7" s="3" customFormat="1" ht="15" customHeight="1" x14ac:dyDescent="0.25">
      <c r="A11" s="9" t="s">
        <v>10</v>
      </c>
      <c r="B11" s="16">
        <v>1980</v>
      </c>
      <c r="C11" s="16">
        <v>432</v>
      </c>
      <c r="D11" s="16">
        <v>1378</v>
      </c>
      <c r="E11" s="16">
        <v>208</v>
      </c>
      <c r="F11" s="16">
        <v>640</v>
      </c>
      <c r="G11" s="20">
        <v>1.4082647537737094</v>
      </c>
    </row>
    <row r="12" spans="1:7" s="3" customFormat="1" ht="15" customHeight="1" x14ac:dyDescent="0.25">
      <c r="A12" s="9" t="s">
        <v>11</v>
      </c>
      <c r="B12" s="16">
        <v>39</v>
      </c>
      <c r="C12" s="16">
        <v>60</v>
      </c>
      <c r="D12" s="16">
        <v>68</v>
      </c>
      <c r="E12" s="16">
        <v>229</v>
      </c>
      <c r="F12" s="16">
        <v>289</v>
      </c>
      <c r="G12" s="20">
        <v>0.63591955287594071</v>
      </c>
    </row>
    <row r="13" spans="1:7" s="3" customFormat="1" ht="15" customHeight="1" x14ac:dyDescent="0.25">
      <c r="A13" s="9" t="s">
        <v>12</v>
      </c>
      <c r="B13" s="16">
        <v>396</v>
      </c>
      <c r="C13" s="16">
        <v>392</v>
      </c>
      <c r="D13" s="16">
        <v>59</v>
      </c>
      <c r="E13" s="16">
        <v>79</v>
      </c>
      <c r="F13" s="16">
        <v>471</v>
      </c>
      <c r="G13" s="20">
        <v>1.0363948422303393</v>
      </c>
    </row>
    <row r="14" spans="1:7" s="3" customFormat="1" ht="15" customHeight="1" x14ac:dyDescent="0.25">
      <c r="A14" s="9" t="s">
        <v>13</v>
      </c>
      <c r="B14" s="16">
        <v>339</v>
      </c>
      <c r="C14" s="16">
        <v>674</v>
      </c>
      <c r="D14" s="16">
        <v>116</v>
      </c>
      <c r="E14" s="16">
        <v>170</v>
      </c>
      <c r="F14" s="16">
        <v>844</v>
      </c>
      <c r="G14" s="20">
        <v>1.8571491440390793</v>
      </c>
    </row>
    <row r="15" spans="1:7" s="3" customFormat="1" ht="15" customHeight="1" x14ac:dyDescent="0.25">
      <c r="A15" s="9" t="s">
        <v>14</v>
      </c>
      <c r="B15" s="16">
        <v>49780</v>
      </c>
      <c r="C15" s="16">
        <v>11582</v>
      </c>
      <c r="D15" s="16">
        <v>5133</v>
      </c>
      <c r="E15" s="16">
        <v>788</v>
      </c>
      <c r="F15" s="16">
        <v>12370</v>
      </c>
      <c r="G15" s="20">
        <v>27.219117194032478</v>
      </c>
    </row>
    <row r="16" spans="1:7" s="3" customFormat="1" ht="15" customHeight="1" x14ac:dyDescent="0.25">
      <c r="A16" s="9" t="s">
        <v>15</v>
      </c>
      <c r="B16" s="16">
        <v>22</v>
      </c>
      <c r="C16" s="16">
        <v>25</v>
      </c>
      <c r="D16" s="16">
        <v>27</v>
      </c>
      <c r="E16" s="16">
        <v>17</v>
      </c>
      <c r="F16" s="16">
        <v>42</v>
      </c>
      <c r="G16" s="20">
        <v>9.2417374466399679E-2</v>
      </c>
    </row>
    <row r="17" spans="1:7" s="3" customFormat="1" ht="15" customHeight="1" x14ac:dyDescent="0.25">
      <c r="A17" s="9" t="s">
        <v>2</v>
      </c>
      <c r="B17" s="16">
        <v>186541</v>
      </c>
      <c r="C17" s="16">
        <v>35715</v>
      </c>
      <c r="D17" s="16">
        <v>80815</v>
      </c>
      <c r="E17" s="16">
        <v>9731</v>
      </c>
      <c r="F17" s="16">
        <v>45446</v>
      </c>
      <c r="G17" s="20">
        <v>100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33" t="s">
        <v>31</v>
      </c>
      <c r="B19" s="33"/>
      <c r="C19" s="33"/>
      <c r="D19" s="33"/>
      <c r="E19" s="33"/>
    </row>
    <row r="20" spans="1:7" s="4" customFormat="1" ht="15" customHeight="1" x14ac:dyDescent="0.25">
      <c r="A20" s="27" t="s">
        <v>3</v>
      </c>
      <c r="B20" s="27"/>
      <c r="C20" s="27"/>
      <c r="D20" s="27"/>
      <c r="E20" s="27"/>
    </row>
    <row r="21" spans="1:7" s="4" customFormat="1" ht="15" customHeight="1" x14ac:dyDescent="0.25">
      <c r="A21" s="8"/>
      <c r="B21" s="8"/>
      <c r="C21" s="8"/>
    </row>
    <row r="22" spans="1:7" s="4" customFormat="1" ht="81" customHeight="1" x14ac:dyDescent="0.25">
      <c r="A22" s="8"/>
      <c r="B22" s="8"/>
      <c r="C22" s="8"/>
    </row>
    <row r="23" spans="1:7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showGridLines="0" workbookViewId="0">
      <pane ySplit="5" topLeftCell="A6" activePane="bottomLeft" state="frozen"/>
      <selection activeCell="G18" sqref="G18"/>
      <selection pane="bottomLeft" activeCell="H5" sqref="H5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8" s="1" customFormat="1" ht="39.950000000000003" customHeight="1" x14ac:dyDescent="0.25">
      <c r="A2" s="29" t="s">
        <v>39</v>
      </c>
      <c r="B2" s="29"/>
      <c r="C2" s="29"/>
      <c r="D2" s="29"/>
      <c r="E2" s="29"/>
      <c r="F2" s="29"/>
      <c r="G2" s="29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30" t="s">
        <v>18</v>
      </c>
      <c r="C4" s="30"/>
      <c r="D4" s="30" t="s">
        <v>17</v>
      </c>
      <c r="E4" s="30"/>
      <c r="F4" s="31" t="s">
        <v>22</v>
      </c>
      <c r="G4" s="32"/>
      <c r="H4" s="22" t="s">
        <v>30</v>
      </c>
    </row>
    <row r="5" spans="1:8" s="3" customFormat="1" ht="15" customHeight="1" x14ac:dyDescent="0.25">
      <c r="A5" s="7" t="s">
        <v>4</v>
      </c>
      <c r="B5" s="16" t="s">
        <v>51</v>
      </c>
      <c r="C5" s="16" t="s">
        <v>52</v>
      </c>
      <c r="D5" s="17" t="s">
        <v>51</v>
      </c>
      <c r="E5" s="17" t="s">
        <v>52</v>
      </c>
      <c r="F5" s="17" t="s">
        <v>52</v>
      </c>
      <c r="G5" s="17" t="s">
        <v>53</v>
      </c>
      <c r="H5" s="17" t="s">
        <v>52</v>
      </c>
    </row>
    <row r="6" spans="1:8" s="3" customFormat="1" ht="15" customHeight="1" x14ac:dyDescent="0.25">
      <c r="A6" s="9" t="s">
        <v>5</v>
      </c>
      <c r="B6" s="16">
        <v>353</v>
      </c>
      <c r="C6" s="16">
        <v>667</v>
      </c>
      <c r="D6" s="16">
        <v>531</v>
      </c>
      <c r="E6" s="16">
        <v>731</v>
      </c>
      <c r="F6" s="16">
        <v>1398</v>
      </c>
      <c r="G6" s="20">
        <v>3.1</v>
      </c>
      <c r="H6" s="16">
        <v>367</v>
      </c>
    </row>
    <row r="7" spans="1:8" s="3" customFormat="1" ht="15" customHeight="1" x14ac:dyDescent="0.25">
      <c r="A7" s="9" t="s">
        <v>6</v>
      </c>
      <c r="B7" s="16">
        <v>22161</v>
      </c>
      <c r="C7" s="16">
        <v>4241</v>
      </c>
      <c r="D7" s="16">
        <v>994</v>
      </c>
      <c r="E7" s="16">
        <v>193</v>
      </c>
      <c r="F7" s="16">
        <v>4434</v>
      </c>
      <c r="G7" s="20">
        <v>9.8000000000000007</v>
      </c>
      <c r="H7" s="16">
        <v>319</v>
      </c>
    </row>
    <row r="8" spans="1:8" s="3" customFormat="1" ht="15" customHeight="1" x14ac:dyDescent="0.25">
      <c r="A8" s="9" t="s">
        <v>7</v>
      </c>
      <c r="B8" s="16">
        <v>31965</v>
      </c>
      <c r="C8" s="16">
        <v>9396</v>
      </c>
      <c r="D8" s="16">
        <v>354</v>
      </c>
      <c r="E8" s="16">
        <v>104</v>
      </c>
      <c r="F8" s="16">
        <v>9500</v>
      </c>
      <c r="G8" s="20">
        <v>20.9</v>
      </c>
      <c r="H8" s="16">
        <v>3859</v>
      </c>
    </row>
    <row r="9" spans="1:8" s="3" customFormat="1" ht="15" customHeight="1" x14ac:dyDescent="0.25">
      <c r="A9" s="9" t="s">
        <v>8</v>
      </c>
      <c r="B9" s="16">
        <v>481</v>
      </c>
      <c r="C9" s="16">
        <v>1051</v>
      </c>
      <c r="D9" s="16">
        <v>380</v>
      </c>
      <c r="E9" s="16">
        <v>833</v>
      </c>
      <c r="F9" s="16">
        <v>1884</v>
      </c>
      <c r="G9" s="20">
        <v>4.0999999999999996</v>
      </c>
      <c r="H9" s="16">
        <v>47</v>
      </c>
    </row>
    <row r="10" spans="1:8" s="3" customFormat="1" ht="15" customHeight="1" x14ac:dyDescent="0.25">
      <c r="A10" s="9" t="s">
        <v>9</v>
      </c>
      <c r="B10" s="16">
        <v>54933</v>
      </c>
      <c r="C10" s="16">
        <v>6722</v>
      </c>
      <c r="D10" s="16">
        <v>30354</v>
      </c>
      <c r="E10" s="16">
        <v>3561</v>
      </c>
      <c r="F10" s="16">
        <v>10283</v>
      </c>
      <c r="G10" s="20">
        <v>22.6</v>
      </c>
      <c r="H10" s="16">
        <v>-4991</v>
      </c>
    </row>
    <row r="11" spans="1:8" s="3" customFormat="1" ht="15" customHeight="1" x14ac:dyDescent="0.25">
      <c r="A11" s="9" t="s">
        <v>10</v>
      </c>
      <c r="B11" s="16">
        <v>2562</v>
      </c>
      <c r="C11" s="16">
        <v>563</v>
      </c>
      <c r="D11" s="16">
        <v>1474</v>
      </c>
      <c r="E11" s="16">
        <v>236</v>
      </c>
      <c r="F11" s="16">
        <v>799</v>
      </c>
      <c r="G11" s="20">
        <v>1.8</v>
      </c>
      <c r="H11" s="16">
        <v>-25</v>
      </c>
    </row>
    <row r="12" spans="1:8" s="3" customFormat="1" ht="15" customHeight="1" x14ac:dyDescent="0.25">
      <c r="A12" s="9" t="s">
        <v>11</v>
      </c>
      <c r="B12" s="16">
        <v>34</v>
      </c>
      <c r="C12" s="16">
        <v>98</v>
      </c>
      <c r="D12" s="16">
        <v>53</v>
      </c>
      <c r="E12" s="16">
        <v>203</v>
      </c>
      <c r="F12" s="16">
        <v>301</v>
      </c>
      <c r="G12" s="20">
        <v>0.7</v>
      </c>
      <c r="H12" s="16">
        <v>-16</v>
      </c>
    </row>
    <row r="13" spans="1:8" s="3" customFormat="1" ht="15" customHeight="1" x14ac:dyDescent="0.25">
      <c r="A13" s="9" t="s">
        <v>12</v>
      </c>
      <c r="B13" s="16">
        <v>738</v>
      </c>
      <c r="C13" s="16">
        <v>671</v>
      </c>
      <c r="D13" s="16">
        <v>82</v>
      </c>
      <c r="E13" s="16">
        <v>98</v>
      </c>
      <c r="F13" s="16">
        <v>769</v>
      </c>
      <c r="G13" s="20">
        <v>1.7</v>
      </c>
      <c r="H13" s="16">
        <v>243</v>
      </c>
    </row>
    <row r="14" spans="1:8" s="3" customFormat="1" ht="15" customHeight="1" x14ac:dyDescent="0.25">
      <c r="A14" s="9" t="s">
        <v>13</v>
      </c>
      <c r="B14" s="16">
        <v>841</v>
      </c>
      <c r="C14" s="16">
        <v>1701</v>
      </c>
      <c r="D14" s="16">
        <v>86</v>
      </c>
      <c r="E14" s="16">
        <v>99</v>
      </c>
      <c r="F14" s="16">
        <v>1800</v>
      </c>
      <c r="G14" s="20">
        <v>4</v>
      </c>
      <c r="H14" s="16">
        <v>273</v>
      </c>
    </row>
    <row r="15" spans="1:8" s="3" customFormat="1" ht="15" customHeight="1" x14ac:dyDescent="0.25">
      <c r="A15" s="9" t="s">
        <v>14</v>
      </c>
      <c r="B15" s="16">
        <v>57375</v>
      </c>
      <c r="C15" s="16">
        <v>13796</v>
      </c>
      <c r="D15" s="16">
        <v>2169</v>
      </c>
      <c r="E15" s="16">
        <v>380</v>
      </c>
      <c r="F15" s="16">
        <v>14176</v>
      </c>
      <c r="G15" s="20">
        <v>31.2</v>
      </c>
      <c r="H15" s="16">
        <v>441</v>
      </c>
    </row>
    <row r="16" spans="1:8" s="3" customFormat="1" ht="15" customHeight="1" x14ac:dyDescent="0.25">
      <c r="A16" s="9" t="s">
        <v>15</v>
      </c>
      <c r="B16" s="16">
        <v>36</v>
      </c>
      <c r="C16" s="16">
        <v>39</v>
      </c>
      <c r="D16" s="16">
        <v>30</v>
      </c>
      <c r="E16" s="16">
        <v>46</v>
      </c>
      <c r="F16" s="16">
        <v>85</v>
      </c>
      <c r="G16" s="20">
        <v>0.1</v>
      </c>
      <c r="H16" s="16">
        <v>3</v>
      </c>
    </row>
    <row r="17" spans="1:10" s="3" customFormat="1" ht="15" customHeight="1" x14ac:dyDescent="0.25">
      <c r="A17" s="9" t="s">
        <v>2</v>
      </c>
      <c r="B17" s="16">
        <v>171479</v>
      </c>
      <c r="C17" s="16">
        <v>38945</v>
      </c>
      <c r="D17" s="16">
        <v>36507</v>
      </c>
      <c r="E17" s="16">
        <v>6484</v>
      </c>
      <c r="F17" s="16">
        <v>45429</v>
      </c>
      <c r="G17" s="20">
        <v>100</v>
      </c>
      <c r="H17" s="16">
        <v>520</v>
      </c>
    </row>
    <row r="18" spans="1:10" s="2" customFormat="1" ht="12.75" x14ac:dyDescent="0.2">
      <c r="A18" s="2" t="s">
        <v>0</v>
      </c>
    </row>
    <row r="19" spans="1:10" s="2" customFormat="1" ht="45" customHeight="1" x14ac:dyDescent="0.2">
      <c r="A19" s="33" t="s">
        <v>42</v>
      </c>
      <c r="B19" s="33"/>
      <c r="C19" s="33"/>
      <c r="D19" s="33"/>
      <c r="E19" s="33"/>
      <c r="F19" s="33"/>
      <c r="G19" s="33"/>
    </row>
    <row r="20" spans="1:10" s="4" customFormat="1" ht="15" customHeight="1" x14ac:dyDescent="0.25">
      <c r="A20" s="27" t="s">
        <v>3</v>
      </c>
      <c r="B20" s="27"/>
      <c r="C20" s="27"/>
      <c r="D20" s="27"/>
      <c r="E20" s="27"/>
    </row>
    <row r="21" spans="1:10" s="4" customFormat="1" ht="15" customHeight="1" x14ac:dyDescent="0.25">
      <c r="A21" s="8"/>
      <c r="B21" s="8"/>
      <c r="C21" s="8"/>
    </row>
    <row r="22" spans="1:10" s="4" customFormat="1" ht="81" customHeight="1" x14ac:dyDescent="0.25">
      <c r="A22" s="8"/>
      <c r="B22" s="8"/>
      <c r="C22" s="8"/>
      <c r="J22" s="11"/>
    </row>
    <row r="23" spans="1:10" s="4" customFormat="1" ht="15" customHeight="1" x14ac:dyDescent="0.25">
      <c r="A23" s="27" t="s">
        <v>1</v>
      </c>
      <c r="B23" s="27"/>
      <c r="C23" s="27"/>
      <c r="D23" s="27"/>
      <c r="E23" s="27"/>
      <c r="J23" s="11"/>
    </row>
    <row r="24" spans="1:10" x14ac:dyDescent="0.25">
      <c r="J24" s="11"/>
    </row>
    <row r="25" spans="1:10" x14ac:dyDescent="0.25">
      <c r="J25" s="11"/>
    </row>
    <row r="26" spans="1:10" x14ac:dyDescent="0.25">
      <c r="J26" s="11"/>
    </row>
    <row r="27" spans="1:10" x14ac:dyDescent="0.25">
      <c r="J27" s="11"/>
    </row>
    <row r="28" spans="1:10" x14ac:dyDescent="0.25">
      <c r="J28" s="11"/>
    </row>
    <row r="29" spans="1:10" x14ac:dyDescent="0.25">
      <c r="J29" s="11"/>
    </row>
    <row r="30" spans="1:10" x14ac:dyDescent="0.25">
      <c r="J30" s="11"/>
    </row>
    <row r="31" spans="1:10" x14ac:dyDescent="0.25">
      <c r="J31" s="11"/>
    </row>
    <row r="32" spans="1:10" x14ac:dyDescent="0.25">
      <c r="J32" s="11"/>
    </row>
    <row r="33" spans="10:10" x14ac:dyDescent="0.25">
      <c r="J33" s="11"/>
    </row>
  </sheetData>
  <mergeCells count="8">
    <mergeCell ref="A23:E23"/>
    <mergeCell ref="A1:G1"/>
    <mergeCell ref="A2:G2"/>
    <mergeCell ref="B4:C4"/>
    <mergeCell ref="D4:E4"/>
    <mergeCell ref="A20:E20"/>
    <mergeCell ref="A19:G19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8" s="1" customFormat="1" ht="39.950000000000003" customHeight="1" x14ac:dyDescent="0.25">
      <c r="A2" s="29" t="s">
        <v>40</v>
      </c>
      <c r="B2" s="29"/>
      <c r="C2" s="29"/>
      <c r="D2" s="29"/>
      <c r="E2" s="29"/>
      <c r="F2" s="29"/>
      <c r="G2" s="29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30" t="s">
        <v>18</v>
      </c>
      <c r="C4" s="30"/>
      <c r="D4" s="30" t="s">
        <v>17</v>
      </c>
      <c r="E4" s="30"/>
      <c r="F4" s="31" t="s">
        <v>21</v>
      </c>
      <c r="G4" s="32"/>
      <c r="H4" s="22" t="s">
        <v>29</v>
      </c>
    </row>
    <row r="5" spans="1:8" s="3" customFormat="1" ht="15" customHeight="1" x14ac:dyDescent="0.25">
      <c r="A5" s="7" t="s">
        <v>4</v>
      </c>
      <c r="B5" s="16" t="s">
        <v>51</v>
      </c>
      <c r="C5" s="16" t="s">
        <v>52</v>
      </c>
      <c r="D5" s="17" t="s">
        <v>51</v>
      </c>
      <c r="E5" s="17" t="s">
        <v>52</v>
      </c>
      <c r="F5" s="17" t="s">
        <v>52</v>
      </c>
      <c r="G5" s="17" t="s">
        <v>53</v>
      </c>
      <c r="H5" s="17" t="s">
        <v>52</v>
      </c>
    </row>
    <row r="6" spans="1:8" s="3" customFormat="1" ht="15" customHeight="1" x14ac:dyDescent="0.25">
      <c r="A6" s="9" t="s">
        <v>5</v>
      </c>
      <c r="B6" s="16">
        <v>327</v>
      </c>
      <c r="C6" s="16">
        <v>590</v>
      </c>
      <c r="D6" s="16">
        <v>321</v>
      </c>
      <c r="E6" s="16">
        <v>441</v>
      </c>
      <c r="F6" s="16">
        <v>1031</v>
      </c>
      <c r="G6" s="20">
        <v>2.2999999999999998</v>
      </c>
      <c r="H6" s="16">
        <v>-478</v>
      </c>
    </row>
    <row r="7" spans="1:8" s="3" customFormat="1" ht="15" customHeight="1" x14ac:dyDescent="0.25">
      <c r="A7" s="9" t="s">
        <v>6</v>
      </c>
      <c r="B7" s="16">
        <v>18722</v>
      </c>
      <c r="C7" s="16">
        <v>3507</v>
      </c>
      <c r="D7" s="16">
        <v>3218</v>
      </c>
      <c r="E7" s="16">
        <v>608</v>
      </c>
      <c r="F7" s="16">
        <v>4115</v>
      </c>
      <c r="G7" s="20">
        <v>9.1999999999999993</v>
      </c>
      <c r="H7" s="16">
        <v>-17</v>
      </c>
    </row>
    <row r="8" spans="1:8" s="3" customFormat="1" ht="15" customHeight="1" x14ac:dyDescent="0.25">
      <c r="A8" s="9" t="s">
        <v>7</v>
      </c>
      <c r="B8" s="16">
        <v>16341</v>
      </c>
      <c r="C8" s="16">
        <v>5575</v>
      </c>
      <c r="D8" s="16">
        <v>203</v>
      </c>
      <c r="E8" s="16">
        <v>66</v>
      </c>
      <c r="F8" s="16">
        <v>5641</v>
      </c>
      <c r="G8" s="20">
        <v>12.6</v>
      </c>
      <c r="H8" s="16">
        <v>-4141</v>
      </c>
    </row>
    <row r="9" spans="1:8" s="3" customFormat="1" ht="15" customHeight="1" x14ac:dyDescent="0.25">
      <c r="A9" s="9" t="s">
        <v>8</v>
      </c>
      <c r="B9" s="16">
        <v>508</v>
      </c>
      <c r="C9" s="16">
        <v>1010</v>
      </c>
      <c r="D9" s="16">
        <v>382</v>
      </c>
      <c r="E9" s="16">
        <v>827</v>
      </c>
      <c r="F9" s="16">
        <v>1837</v>
      </c>
      <c r="G9" s="20">
        <v>4.0999999999999996</v>
      </c>
      <c r="H9" s="16">
        <v>121</v>
      </c>
    </row>
    <row r="10" spans="1:8" s="3" customFormat="1" ht="15" customHeight="1" x14ac:dyDescent="0.25">
      <c r="A10" s="9" t="s">
        <v>9</v>
      </c>
      <c r="B10" s="16">
        <v>78581</v>
      </c>
      <c r="C10" s="16">
        <v>9412</v>
      </c>
      <c r="D10" s="16">
        <v>51147</v>
      </c>
      <c r="E10" s="16">
        <v>5862</v>
      </c>
      <c r="F10" s="16">
        <v>15274</v>
      </c>
      <c r="G10" s="20">
        <v>34</v>
      </c>
      <c r="H10" s="16">
        <v>4215</v>
      </c>
    </row>
    <row r="11" spans="1:8" s="3" customFormat="1" ht="15" customHeight="1" x14ac:dyDescent="0.25">
      <c r="A11" s="9" t="s">
        <v>10</v>
      </c>
      <c r="B11" s="16">
        <v>2163</v>
      </c>
      <c r="C11" s="16">
        <v>472</v>
      </c>
      <c r="D11" s="16">
        <v>1755</v>
      </c>
      <c r="E11" s="16">
        <v>352</v>
      </c>
      <c r="F11" s="16">
        <v>824</v>
      </c>
      <c r="G11" s="20">
        <v>1.8</v>
      </c>
      <c r="H11" s="16">
        <v>-71</v>
      </c>
    </row>
    <row r="12" spans="1:8" s="3" customFormat="1" ht="15" customHeight="1" x14ac:dyDescent="0.25">
      <c r="A12" s="9" t="s">
        <v>11</v>
      </c>
      <c r="B12" s="16">
        <v>32</v>
      </c>
      <c r="C12" s="16">
        <v>68</v>
      </c>
      <c r="D12" s="16">
        <v>64</v>
      </c>
      <c r="E12" s="16">
        <v>249</v>
      </c>
      <c r="F12" s="16">
        <v>317</v>
      </c>
      <c r="G12" s="20">
        <v>0.7</v>
      </c>
      <c r="H12" s="16">
        <v>-81</v>
      </c>
    </row>
    <row r="13" spans="1:8" s="3" customFormat="1" ht="15" customHeight="1" x14ac:dyDescent="0.25">
      <c r="A13" s="9" t="s">
        <v>12</v>
      </c>
      <c r="B13" s="16">
        <v>400</v>
      </c>
      <c r="C13" s="16">
        <v>412</v>
      </c>
      <c r="D13" s="16">
        <v>77</v>
      </c>
      <c r="E13" s="16">
        <v>114</v>
      </c>
      <c r="F13" s="16">
        <v>526</v>
      </c>
      <c r="G13" s="20">
        <v>1.2</v>
      </c>
      <c r="H13" s="16">
        <v>-181</v>
      </c>
    </row>
    <row r="14" spans="1:8" s="3" customFormat="1" ht="15" customHeight="1" x14ac:dyDescent="0.25">
      <c r="A14" s="9" t="s">
        <v>13</v>
      </c>
      <c r="B14" s="16">
        <v>652</v>
      </c>
      <c r="C14" s="16">
        <v>1303</v>
      </c>
      <c r="D14" s="16">
        <v>145</v>
      </c>
      <c r="E14" s="16">
        <v>224</v>
      </c>
      <c r="F14" s="16">
        <v>1527</v>
      </c>
      <c r="G14" s="20">
        <v>3.4</v>
      </c>
      <c r="H14" s="16">
        <v>-20</v>
      </c>
    </row>
    <row r="15" spans="1:8" s="3" customFormat="1" ht="15" customHeight="1" x14ac:dyDescent="0.25">
      <c r="A15" s="9" t="s">
        <v>14</v>
      </c>
      <c r="B15" s="16">
        <v>61508</v>
      </c>
      <c r="C15" s="16">
        <v>13196</v>
      </c>
      <c r="D15" s="16">
        <v>3663</v>
      </c>
      <c r="E15" s="16">
        <v>539</v>
      </c>
      <c r="F15" s="16">
        <v>13735</v>
      </c>
      <c r="G15" s="20">
        <v>30.6</v>
      </c>
      <c r="H15" s="16">
        <v>1998</v>
      </c>
    </row>
    <row r="16" spans="1:8" s="3" customFormat="1" ht="15" customHeight="1" x14ac:dyDescent="0.25">
      <c r="A16" s="9" t="s">
        <v>15</v>
      </c>
      <c r="B16" s="16">
        <v>55</v>
      </c>
      <c r="C16" s="16">
        <v>55</v>
      </c>
      <c r="D16" s="16">
        <v>15</v>
      </c>
      <c r="E16" s="16">
        <v>27</v>
      </c>
      <c r="F16" s="16">
        <v>82</v>
      </c>
      <c r="G16" s="20">
        <v>0.1</v>
      </c>
      <c r="H16" s="16">
        <v>17</v>
      </c>
    </row>
    <row r="17" spans="1:8" s="3" customFormat="1" ht="15" customHeight="1" x14ac:dyDescent="0.25">
      <c r="A17" s="9" t="s">
        <v>2</v>
      </c>
      <c r="B17" s="16">
        <v>179289</v>
      </c>
      <c r="C17" s="16">
        <v>35600</v>
      </c>
      <c r="D17" s="16">
        <v>60990</v>
      </c>
      <c r="E17" s="16">
        <v>9309</v>
      </c>
      <c r="F17" s="16">
        <v>44909</v>
      </c>
      <c r="G17" s="20">
        <v>100</v>
      </c>
      <c r="H17" s="16">
        <v>1353</v>
      </c>
    </row>
    <row r="18" spans="1:8" s="2" customFormat="1" ht="12.75" x14ac:dyDescent="0.2">
      <c r="A18" s="2" t="s">
        <v>0</v>
      </c>
    </row>
    <row r="19" spans="1:8" s="2" customFormat="1" ht="45" customHeight="1" x14ac:dyDescent="0.2">
      <c r="A19" s="33" t="s">
        <v>43</v>
      </c>
      <c r="B19" s="33"/>
      <c r="C19" s="33"/>
      <c r="D19" s="33"/>
      <c r="E19" s="33"/>
      <c r="F19" s="33"/>
      <c r="G19" s="33"/>
    </row>
    <row r="20" spans="1:8" s="4" customFormat="1" ht="15" customHeight="1" x14ac:dyDescent="0.25">
      <c r="A20" s="27" t="s">
        <v>3</v>
      </c>
      <c r="B20" s="27"/>
      <c r="C20" s="27"/>
      <c r="D20" s="27"/>
      <c r="E20" s="27"/>
    </row>
    <row r="21" spans="1:8" s="4" customFormat="1" ht="15" customHeight="1" x14ac:dyDescent="0.25">
      <c r="A21" s="8"/>
      <c r="B21" s="8"/>
      <c r="C21" s="8"/>
    </row>
    <row r="22" spans="1:8" s="4" customFormat="1" ht="81" customHeight="1" x14ac:dyDescent="0.25">
      <c r="A22" s="8"/>
      <c r="B22" s="8"/>
      <c r="C22" s="8"/>
    </row>
    <row r="23" spans="1:8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3:E23"/>
    <mergeCell ref="A19:G19"/>
    <mergeCell ref="A1:G1"/>
    <mergeCell ref="A2:G2"/>
    <mergeCell ref="B4:C4"/>
    <mergeCell ref="D4:E4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3"/>
  <sheetViews>
    <sheetView showGridLines="0" workbookViewId="0">
      <pane ySplit="5" topLeftCell="A6" activePane="bottomLeft" state="frozen"/>
      <selection activeCell="G18" sqref="G18"/>
      <selection pane="bottomLeft" activeCell="I22" sqref="I22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8" s="1" customFormat="1" ht="39.950000000000003" customHeight="1" x14ac:dyDescent="0.25">
      <c r="A2" s="29" t="s">
        <v>41</v>
      </c>
      <c r="B2" s="29"/>
      <c r="C2" s="29"/>
      <c r="D2" s="29"/>
      <c r="E2" s="29"/>
      <c r="F2" s="29"/>
      <c r="G2" s="29"/>
    </row>
    <row r="3" spans="1:8" s="2" customFormat="1" ht="15" customHeight="1" x14ac:dyDescent="0.2">
      <c r="A3" s="2" t="s">
        <v>0</v>
      </c>
    </row>
    <row r="4" spans="1:8" s="10" customFormat="1" ht="15" customHeight="1" x14ac:dyDescent="0.25">
      <c r="A4" s="7"/>
      <c r="B4" s="30" t="s">
        <v>18</v>
      </c>
      <c r="C4" s="30"/>
      <c r="D4" s="30" t="s">
        <v>17</v>
      </c>
      <c r="E4" s="30"/>
      <c r="F4" s="31" t="s">
        <v>20</v>
      </c>
      <c r="G4" s="32"/>
      <c r="H4" s="22" t="s">
        <v>28</v>
      </c>
    </row>
    <row r="5" spans="1:8" s="3" customFormat="1" ht="15" customHeight="1" x14ac:dyDescent="0.25">
      <c r="A5" s="7" t="s">
        <v>4</v>
      </c>
      <c r="B5" s="16" t="s">
        <v>51</v>
      </c>
      <c r="C5" s="16" t="s">
        <v>52</v>
      </c>
      <c r="D5" s="17" t="s">
        <v>51</v>
      </c>
      <c r="E5" s="17" t="s">
        <v>52</v>
      </c>
      <c r="F5" s="17" t="s">
        <v>52</v>
      </c>
      <c r="G5" s="17" t="s">
        <v>53</v>
      </c>
      <c r="H5" s="17" t="s">
        <v>52</v>
      </c>
    </row>
    <row r="6" spans="1:8" s="3" customFormat="1" ht="15" customHeight="1" x14ac:dyDescent="0.25">
      <c r="A6" s="9" t="s">
        <v>5</v>
      </c>
      <c r="B6" s="16">
        <v>421</v>
      </c>
      <c r="C6" s="16">
        <v>874</v>
      </c>
      <c r="D6" s="16">
        <v>517</v>
      </c>
      <c r="E6" s="16">
        <v>644</v>
      </c>
      <c r="F6" s="16">
        <v>1518</v>
      </c>
      <c r="G6" s="20">
        <v>3.5</v>
      </c>
      <c r="H6" s="16">
        <v>527</v>
      </c>
    </row>
    <row r="7" spans="1:8" s="3" customFormat="1" ht="15" customHeight="1" x14ac:dyDescent="0.25">
      <c r="A7" s="9" t="s">
        <v>6</v>
      </c>
      <c r="B7" s="16">
        <v>19474</v>
      </c>
      <c r="C7" s="16">
        <v>3296</v>
      </c>
      <c r="D7" s="16">
        <v>4435</v>
      </c>
      <c r="E7" s="16">
        <v>836</v>
      </c>
      <c r="F7" s="16">
        <v>4132</v>
      </c>
      <c r="G7" s="20">
        <v>9.5</v>
      </c>
      <c r="H7" s="16">
        <v>2962</v>
      </c>
    </row>
    <row r="8" spans="1:8" s="3" customFormat="1" ht="15" customHeight="1" x14ac:dyDescent="0.25">
      <c r="A8" s="9" t="s">
        <v>7</v>
      </c>
      <c r="B8" s="16">
        <v>31454</v>
      </c>
      <c r="C8" s="16">
        <v>9573</v>
      </c>
      <c r="D8" s="16">
        <v>639</v>
      </c>
      <c r="E8" s="16">
        <v>209</v>
      </c>
      <c r="F8" s="16">
        <v>9782</v>
      </c>
      <c r="G8" s="20">
        <v>22.5</v>
      </c>
      <c r="H8" s="16">
        <v>5409</v>
      </c>
    </row>
    <row r="9" spans="1:8" s="3" customFormat="1" ht="15" customHeight="1" x14ac:dyDescent="0.25">
      <c r="A9" s="9" t="s">
        <v>8</v>
      </c>
      <c r="B9" s="16">
        <v>346</v>
      </c>
      <c r="C9" s="16">
        <v>695</v>
      </c>
      <c r="D9" s="16">
        <v>427</v>
      </c>
      <c r="E9" s="16">
        <v>1021</v>
      </c>
      <c r="F9" s="16">
        <v>1716</v>
      </c>
      <c r="G9" s="20">
        <v>4</v>
      </c>
      <c r="H9" s="16">
        <v>62</v>
      </c>
    </row>
    <row r="10" spans="1:8" s="3" customFormat="1" ht="15" customHeight="1" x14ac:dyDescent="0.25">
      <c r="A10" s="9" t="s">
        <v>9</v>
      </c>
      <c r="B10" s="16">
        <v>40349</v>
      </c>
      <c r="C10" s="16">
        <v>6812</v>
      </c>
      <c r="D10" s="16">
        <v>38130</v>
      </c>
      <c r="E10" s="16">
        <v>4247</v>
      </c>
      <c r="F10" s="16">
        <v>11059</v>
      </c>
      <c r="G10" s="20">
        <v>25.4</v>
      </c>
      <c r="H10" s="16">
        <v>-3638</v>
      </c>
    </row>
    <row r="11" spans="1:8" s="3" customFormat="1" ht="15" customHeight="1" x14ac:dyDescent="0.25">
      <c r="A11" s="9" t="s">
        <v>10</v>
      </c>
      <c r="B11" s="16">
        <v>2943</v>
      </c>
      <c r="C11" s="16">
        <v>595</v>
      </c>
      <c r="D11" s="16">
        <v>1528</v>
      </c>
      <c r="E11" s="16">
        <v>300</v>
      </c>
      <c r="F11" s="16">
        <v>895</v>
      </c>
      <c r="G11" s="20">
        <v>2.1</v>
      </c>
      <c r="H11" s="16">
        <v>269</v>
      </c>
    </row>
    <row r="12" spans="1:8" s="3" customFormat="1" ht="15" customHeight="1" x14ac:dyDescent="0.25">
      <c r="A12" s="9" t="s">
        <v>11</v>
      </c>
      <c r="B12" s="16">
        <v>28</v>
      </c>
      <c r="C12" s="16">
        <v>89</v>
      </c>
      <c r="D12" s="16">
        <v>86</v>
      </c>
      <c r="E12" s="16">
        <v>309</v>
      </c>
      <c r="F12" s="16">
        <v>398</v>
      </c>
      <c r="G12" s="20">
        <v>0.9</v>
      </c>
      <c r="H12" s="16">
        <v>-114</v>
      </c>
    </row>
    <row r="13" spans="1:8" s="3" customFormat="1" ht="15" customHeight="1" x14ac:dyDescent="0.25">
      <c r="A13" s="9" t="s">
        <v>12</v>
      </c>
      <c r="B13" s="16">
        <v>634</v>
      </c>
      <c r="C13" s="16">
        <v>552</v>
      </c>
      <c r="D13" s="16">
        <v>148</v>
      </c>
      <c r="E13" s="16">
        <v>155</v>
      </c>
      <c r="F13" s="16">
        <v>707</v>
      </c>
      <c r="G13" s="20">
        <v>1.6</v>
      </c>
      <c r="H13" s="16">
        <v>-118</v>
      </c>
    </row>
    <row r="14" spans="1:8" s="3" customFormat="1" ht="15" customHeight="1" x14ac:dyDescent="0.25">
      <c r="A14" s="9" t="s">
        <v>13</v>
      </c>
      <c r="B14" s="16">
        <v>633</v>
      </c>
      <c r="C14" s="16">
        <v>1118</v>
      </c>
      <c r="D14" s="16">
        <v>265</v>
      </c>
      <c r="E14" s="16">
        <v>429</v>
      </c>
      <c r="F14" s="16">
        <v>1547</v>
      </c>
      <c r="G14" s="20">
        <v>3.6</v>
      </c>
      <c r="H14" s="16">
        <v>-338</v>
      </c>
    </row>
    <row r="15" spans="1:8" s="3" customFormat="1" ht="15" customHeight="1" x14ac:dyDescent="0.25">
      <c r="A15" s="9" t="s">
        <v>14</v>
      </c>
      <c r="B15" s="16">
        <v>53423</v>
      </c>
      <c r="C15" s="16">
        <v>11128</v>
      </c>
      <c r="D15" s="16">
        <v>4027</v>
      </c>
      <c r="E15" s="16">
        <v>609</v>
      </c>
      <c r="F15" s="16">
        <v>11737</v>
      </c>
      <c r="G15" s="20">
        <v>26.8</v>
      </c>
      <c r="H15" s="16">
        <v>-997</v>
      </c>
    </row>
    <row r="16" spans="1:8" s="3" customFormat="1" ht="15" customHeight="1" x14ac:dyDescent="0.25">
      <c r="A16" s="9" t="s">
        <v>15</v>
      </c>
      <c r="B16" s="16">
        <v>30</v>
      </c>
      <c r="C16" s="16">
        <v>39</v>
      </c>
      <c r="D16" s="16">
        <v>77</v>
      </c>
      <c r="E16" s="16">
        <v>26</v>
      </c>
      <c r="F16" s="16">
        <v>65</v>
      </c>
      <c r="G16" s="20">
        <v>0.1</v>
      </c>
      <c r="H16" s="16">
        <v>-58</v>
      </c>
    </row>
    <row r="17" spans="1:8" s="3" customFormat="1" ht="15" customHeight="1" x14ac:dyDescent="0.25">
      <c r="A17" s="9" t="s">
        <v>2</v>
      </c>
      <c r="B17" s="16">
        <v>149735</v>
      </c>
      <c r="C17" s="16">
        <v>34771</v>
      </c>
      <c r="D17" s="16">
        <v>50279</v>
      </c>
      <c r="E17" s="16">
        <v>8785</v>
      </c>
      <c r="F17" s="16">
        <v>43556</v>
      </c>
      <c r="G17" s="20">
        <v>100</v>
      </c>
      <c r="H17" s="16">
        <v>3966</v>
      </c>
    </row>
    <row r="18" spans="1:8" s="2" customFormat="1" ht="12.75" x14ac:dyDescent="0.2">
      <c r="A18" s="2" t="s">
        <v>0</v>
      </c>
    </row>
    <row r="19" spans="1:8" s="2" customFormat="1" ht="45" customHeight="1" x14ac:dyDescent="0.2">
      <c r="A19" s="33" t="s">
        <v>44</v>
      </c>
      <c r="B19" s="33"/>
      <c r="C19" s="33"/>
      <c r="D19" s="33"/>
      <c r="E19" s="33"/>
      <c r="F19" s="33"/>
      <c r="G19" s="33"/>
    </row>
    <row r="20" spans="1:8" s="4" customFormat="1" ht="15" customHeight="1" x14ac:dyDescent="0.25">
      <c r="A20" s="27" t="s">
        <v>3</v>
      </c>
      <c r="B20" s="27"/>
      <c r="C20" s="27"/>
      <c r="D20" s="27"/>
      <c r="E20" s="27"/>
    </row>
    <row r="21" spans="1:8" s="4" customFormat="1" ht="15" customHeight="1" x14ac:dyDescent="0.25">
      <c r="A21" s="8"/>
      <c r="B21" s="8"/>
      <c r="C21" s="8"/>
    </row>
    <row r="22" spans="1:8" s="4" customFormat="1" ht="81" customHeight="1" x14ac:dyDescent="0.25">
      <c r="A22" s="8"/>
      <c r="B22" s="8"/>
      <c r="C22" s="8"/>
    </row>
    <row r="23" spans="1:8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3:E23"/>
    <mergeCell ref="A19:G19"/>
    <mergeCell ref="A1:G1"/>
    <mergeCell ref="A2:G2"/>
    <mergeCell ref="B4:C4"/>
    <mergeCell ref="D4:E4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14E0-B9E4-4B25-8206-878CBABB9385}">
  <dimension ref="A1:H23"/>
  <sheetViews>
    <sheetView showGridLines="0" workbookViewId="0">
      <pane ySplit="5" topLeftCell="A6" activePane="bottomLeft" state="frozen"/>
      <selection activeCell="A19" sqref="A19:XFD19"/>
      <selection pane="bottomLeft" activeCell="F5" sqref="F5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1.5703125" bestFit="1" customWidth="1"/>
  </cols>
  <sheetData>
    <row r="1" spans="1:7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7" s="1" customFormat="1" ht="39.950000000000003" customHeight="1" x14ac:dyDescent="0.25">
      <c r="A2" s="29" t="s">
        <v>57</v>
      </c>
      <c r="B2" s="29"/>
      <c r="C2" s="29"/>
      <c r="D2" s="29"/>
      <c r="E2" s="29"/>
      <c r="F2" s="29"/>
      <c r="G2" s="29"/>
    </row>
    <row r="3" spans="1:7" s="2" customFormat="1" ht="15" customHeight="1" x14ac:dyDescent="0.2">
      <c r="A3" s="2" t="s">
        <v>0</v>
      </c>
    </row>
    <row r="4" spans="1:7" s="10" customFormat="1" ht="15" customHeight="1" x14ac:dyDescent="0.25">
      <c r="A4" s="7"/>
      <c r="B4" s="30" t="s">
        <v>18</v>
      </c>
      <c r="C4" s="30"/>
      <c r="D4" s="30" t="s">
        <v>19</v>
      </c>
      <c r="E4" s="30"/>
      <c r="F4" s="31" t="s">
        <v>58</v>
      </c>
      <c r="G4" s="32"/>
    </row>
    <row r="5" spans="1:7" s="3" customFormat="1" ht="15" customHeight="1" x14ac:dyDescent="0.25">
      <c r="A5" s="7" t="s">
        <v>4</v>
      </c>
      <c r="B5" s="24" t="s">
        <v>51</v>
      </c>
      <c r="C5" s="24" t="s">
        <v>52</v>
      </c>
      <c r="D5" s="17" t="s">
        <v>51</v>
      </c>
      <c r="E5" s="17" t="s">
        <v>52</v>
      </c>
      <c r="F5" s="17" t="s">
        <v>52</v>
      </c>
      <c r="G5" s="18" t="s">
        <v>53</v>
      </c>
    </row>
    <row r="6" spans="1:7" s="3" customFormat="1" ht="15" customHeight="1" x14ac:dyDescent="0.25">
      <c r="A6" s="9" t="s">
        <v>5</v>
      </c>
      <c r="B6" s="24">
        <v>58</v>
      </c>
      <c r="C6" s="24">
        <v>178.2</v>
      </c>
      <c r="D6" s="24">
        <v>347</v>
      </c>
      <c r="E6" s="24">
        <v>413</v>
      </c>
      <c r="F6" s="24">
        <v>591.20000000000005</v>
      </c>
      <c r="G6" s="20">
        <v>0.55231689088191327</v>
      </c>
    </row>
    <row r="7" spans="1:7" s="3" customFormat="1" ht="15" customHeight="1" x14ac:dyDescent="0.25">
      <c r="A7" s="9" t="s">
        <v>6</v>
      </c>
      <c r="B7" s="24">
        <v>7277</v>
      </c>
      <c r="C7" s="24">
        <v>1288.5999999999999</v>
      </c>
      <c r="D7" s="24">
        <v>5542</v>
      </c>
      <c r="E7" s="24">
        <v>1101</v>
      </c>
      <c r="F7" s="24">
        <v>2389.6</v>
      </c>
      <c r="G7" s="20">
        <v>2.232436472346786</v>
      </c>
    </row>
    <row r="8" spans="1:7" s="3" customFormat="1" ht="15" customHeight="1" x14ac:dyDescent="0.25">
      <c r="A8" s="9" t="s">
        <v>7</v>
      </c>
      <c r="B8" s="24">
        <v>241269</v>
      </c>
      <c r="C8" s="24">
        <v>73900.2</v>
      </c>
      <c r="D8" s="24">
        <v>28437</v>
      </c>
      <c r="E8" s="24">
        <v>8736</v>
      </c>
      <c r="F8" s="24">
        <v>82636.2</v>
      </c>
      <c r="G8" s="20">
        <v>77.201233183856502</v>
      </c>
    </row>
    <row r="9" spans="1:7" s="3" customFormat="1" ht="15" customHeight="1" x14ac:dyDescent="0.25">
      <c r="A9" s="9" t="s">
        <v>8</v>
      </c>
      <c r="B9" s="24">
        <v>861</v>
      </c>
      <c r="C9" s="24">
        <v>1578.6</v>
      </c>
      <c r="D9" s="24">
        <v>2371</v>
      </c>
      <c r="E9" s="24">
        <v>4620</v>
      </c>
      <c r="F9" s="24">
        <v>6198.6</v>
      </c>
      <c r="G9" s="20">
        <v>5.7909192825112106</v>
      </c>
    </row>
    <row r="10" spans="1:7" s="3" customFormat="1" ht="15" customHeight="1" x14ac:dyDescent="0.25">
      <c r="A10" s="9" t="s">
        <v>9</v>
      </c>
      <c r="B10" s="24">
        <v>31653</v>
      </c>
      <c r="C10" s="24">
        <v>4297.7</v>
      </c>
      <c r="D10" s="24">
        <v>33872</v>
      </c>
      <c r="E10" s="24">
        <v>3952</v>
      </c>
      <c r="F10" s="24">
        <v>8249.7000000000007</v>
      </c>
      <c r="G10" s="20">
        <v>7.7071188340807177</v>
      </c>
    </row>
    <row r="11" spans="1:7" s="3" customFormat="1" ht="15" customHeight="1" x14ac:dyDescent="0.25">
      <c r="A11" s="9" t="s">
        <v>10</v>
      </c>
      <c r="B11" s="24">
        <v>647</v>
      </c>
      <c r="C11" s="24">
        <v>129.69999999999999</v>
      </c>
      <c r="D11" s="24">
        <v>601</v>
      </c>
      <c r="E11" s="24">
        <v>141</v>
      </c>
      <c r="F11" s="24">
        <v>270.7</v>
      </c>
      <c r="G11" s="20">
        <v>0.25289611360239161</v>
      </c>
    </row>
    <row r="12" spans="1:7" s="3" customFormat="1" ht="15" customHeight="1" x14ac:dyDescent="0.25">
      <c r="A12" s="9" t="s">
        <v>11</v>
      </c>
      <c r="B12" s="24">
        <v>4</v>
      </c>
      <c r="C12" s="24">
        <v>11</v>
      </c>
      <c r="D12" s="24">
        <v>34</v>
      </c>
      <c r="E12" s="24">
        <v>149</v>
      </c>
      <c r="F12" s="24">
        <v>160</v>
      </c>
      <c r="G12" s="20">
        <v>0.14947683109118087</v>
      </c>
    </row>
    <row r="13" spans="1:7" s="3" customFormat="1" ht="15" customHeight="1" x14ac:dyDescent="0.25">
      <c r="A13" s="9" t="s">
        <v>12</v>
      </c>
      <c r="B13" s="24">
        <v>525</v>
      </c>
      <c r="C13" s="24">
        <v>498.8</v>
      </c>
      <c r="D13" s="24">
        <v>54</v>
      </c>
      <c r="E13" s="24">
        <v>64</v>
      </c>
      <c r="F13" s="24">
        <v>562.79999999999995</v>
      </c>
      <c r="G13" s="20">
        <v>0.52578475336322861</v>
      </c>
    </row>
    <row r="14" spans="1:7" s="3" customFormat="1" ht="15" customHeight="1" x14ac:dyDescent="0.25">
      <c r="A14" s="9" t="s">
        <v>13</v>
      </c>
      <c r="B14" s="24">
        <v>86</v>
      </c>
      <c r="C14" s="24">
        <v>203</v>
      </c>
      <c r="D14" s="24">
        <v>55</v>
      </c>
      <c r="E14" s="24">
        <v>91</v>
      </c>
      <c r="F14" s="24">
        <v>294</v>
      </c>
      <c r="G14" s="20">
        <v>0.2746636771300448</v>
      </c>
    </row>
    <row r="15" spans="1:7" s="3" customFormat="1" ht="15" customHeight="1" x14ac:dyDescent="0.25">
      <c r="A15" s="9" t="s">
        <v>14</v>
      </c>
      <c r="B15" s="24">
        <v>23273</v>
      </c>
      <c r="C15" s="24">
        <v>5081.5</v>
      </c>
      <c r="D15" s="24">
        <v>4648</v>
      </c>
      <c r="E15" s="24">
        <v>604</v>
      </c>
      <c r="F15" s="24">
        <v>5685.5</v>
      </c>
      <c r="G15" s="20">
        <v>5.3115657698056795</v>
      </c>
    </row>
    <row r="16" spans="1:7" s="3" customFormat="1" ht="15" customHeight="1" x14ac:dyDescent="0.25">
      <c r="A16" s="9" t="s">
        <v>15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0">
        <v>0</v>
      </c>
    </row>
    <row r="17" spans="1:8" s="3" customFormat="1" ht="15" customHeight="1" x14ac:dyDescent="0.25">
      <c r="A17" s="9" t="s">
        <v>2</v>
      </c>
      <c r="B17" s="24">
        <v>305653</v>
      </c>
      <c r="C17" s="24">
        <v>87169</v>
      </c>
      <c r="D17" s="24">
        <v>75961</v>
      </c>
      <c r="E17" s="24">
        <v>19871</v>
      </c>
      <c r="F17" s="24">
        <v>107040</v>
      </c>
      <c r="G17" s="20">
        <v>99.998411808669658</v>
      </c>
    </row>
    <row r="18" spans="1:8" s="2" customFormat="1" ht="12.75" x14ac:dyDescent="0.2">
      <c r="A18" s="2" t="s">
        <v>0</v>
      </c>
      <c r="H18" s="3"/>
    </row>
    <row r="19" spans="1:8" s="2" customFormat="1" ht="15" customHeight="1" x14ac:dyDescent="0.2">
      <c r="A19" s="33" t="s">
        <v>56</v>
      </c>
      <c r="B19" s="33"/>
      <c r="C19" s="33"/>
      <c r="D19" s="33"/>
      <c r="E19" s="33"/>
      <c r="H19" s="3"/>
    </row>
    <row r="20" spans="1:8" s="4" customFormat="1" ht="15" customHeight="1" x14ac:dyDescent="0.25">
      <c r="A20" s="27" t="s">
        <v>3</v>
      </c>
      <c r="B20" s="27"/>
      <c r="C20" s="27"/>
      <c r="D20" s="27"/>
      <c r="E20" s="27"/>
    </row>
    <row r="21" spans="1:8" s="4" customFormat="1" ht="15" customHeight="1" x14ac:dyDescent="0.25">
      <c r="A21" s="23"/>
      <c r="B21" s="23"/>
      <c r="C21" s="23"/>
    </row>
    <row r="22" spans="1:8" s="4" customFormat="1" ht="81" customHeight="1" x14ac:dyDescent="0.25">
      <c r="A22" s="23"/>
      <c r="B22" s="23"/>
      <c r="C22" s="23"/>
    </row>
    <row r="23" spans="1:8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0:E20"/>
    <mergeCell ref="A23:E23"/>
    <mergeCell ref="A1:G1"/>
    <mergeCell ref="A2:G2"/>
    <mergeCell ref="B4:C4"/>
    <mergeCell ref="D4:E4"/>
    <mergeCell ref="F4:G4"/>
    <mergeCell ref="A19:E19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A269-A10E-4580-8DBE-FC4B8B4021D8}">
  <dimension ref="A1:H23"/>
  <sheetViews>
    <sheetView showGridLines="0" workbookViewId="0">
      <pane ySplit="5" topLeftCell="A6" activePane="bottomLeft" state="frozen"/>
      <selection activeCell="A19" sqref="A19:XFD19"/>
      <selection pane="bottomLeft" activeCell="E22" sqref="E22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1.5703125" bestFit="1" customWidth="1"/>
  </cols>
  <sheetData>
    <row r="1" spans="1:7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7" s="1" customFormat="1" ht="39.950000000000003" customHeight="1" x14ac:dyDescent="0.25">
      <c r="A2" s="29" t="s">
        <v>49</v>
      </c>
      <c r="B2" s="29"/>
      <c r="C2" s="29"/>
      <c r="D2" s="29"/>
      <c r="E2" s="29"/>
      <c r="F2" s="29"/>
      <c r="G2" s="29"/>
    </row>
    <row r="3" spans="1:7" s="2" customFormat="1" ht="15" customHeight="1" x14ac:dyDescent="0.2">
      <c r="A3" s="2" t="s">
        <v>0</v>
      </c>
    </row>
    <row r="4" spans="1:7" s="10" customFormat="1" ht="15" customHeight="1" x14ac:dyDescent="0.25">
      <c r="A4" s="7"/>
      <c r="B4" s="30" t="s">
        <v>18</v>
      </c>
      <c r="C4" s="30"/>
      <c r="D4" s="30" t="s">
        <v>19</v>
      </c>
      <c r="E4" s="30"/>
      <c r="F4" s="31" t="s">
        <v>50</v>
      </c>
      <c r="G4" s="32"/>
    </row>
    <row r="5" spans="1:7" s="3" customFormat="1" ht="15" customHeight="1" x14ac:dyDescent="0.25">
      <c r="A5" s="7" t="s">
        <v>4</v>
      </c>
      <c r="B5" s="15" t="s">
        <v>51</v>
      </c>
      <c r="C5" s="15" t="s">
        <v>52</v>
      </c>
      <c r="D5" s="17" t="s">
        <v>51</v>
      </c>
      <c r="E5" s="17" t="s">
        <v>52</v>
      </c>
      <c r="F5" s="17" t="s">
        <v>52</v>
      </c>
      <c r="G5" s="18" t="s">
        <v>53</v>
      </c>
    </row>
    <row r="6" spans="1:7" s="3" customFormat="1" ht="15" customHeight="1" x14ac:dyDescent="0.25">
      <c r="A6" s="9" t="s">
        <v>5</v>
      </c>
      <c r="B6" s="19">
        <v>45</v>
      </c>
      <c r="C6" s="16">
        <v>121</v>
      </c>
      <c r="D6" s="16">
        <v>242</v>
      </c>
      <c r="E6" s="16">
        <v>287</v>
      </c>
      <c r="F6" s="16">
        <f>SUM(C6,E6)</f>
        <v>408</v>
      </c>
      <c r="G6" s="20">
        <v>0.45872079999999998</v>
      </c>
    </row>
    <row r="7" spans="1:7" s="3" customFormat="1" ht="15" customHeight="1" x14ac:dyDescent="0.25">
      <c r="A7" s="9" t="s">
        <v>6</v>
      </c>
      <c r="B7" s="19">
        <v>8067</v>
      </c>
      <c r="C7" s="16">
        <v>1383</v>
      </c>
      <c r="D7" s="16">
        <v>4592</v>
      </c>
      <c r="E7" s="16">
        <v>885</v>
      </c>
      <c r="F7" s="16">
        <f>SUM(C7,E7)</f>
        <v>2268</v>
      </c>
      <c r="G7" s="20">
        <v>2.5499477000000002</v>
      </c>
    </row>
    <row r="8" spans="1:7" s="3" customFormat="1" ht="15" customHeight="1" x14ac:dyDescent="0.25">
      <c r="A8" s="9" t="s">
        <v>7</v>
      </c>
      <c r="B8" s="19">
        <v>194498</v>
      </c>
      <c r="C8" s="16">
        <v>60914</v>
      </c>
      <c r="D8" s="16">
        <v>17849</v>
      </c>
      <c r="E8" s="16">
        <v>5622</v>
      </c>
      <c r="F8" s="16">
        <f t="shared" ref="F8:F16" si="0">SUM(C8,E8)</f>
        <v>66536</v>
      </c>
      <c r="G8" s="20">
        <v>74.807461000000004</v>
      </c>
    </row>
    <row r="9" spans="1:7" s="3" customFormat="1" ht="15" customHeight="1" x14ac:dyDescent="0.25">
      <c r="A9" s="9" t="s">
        <v>8</v>
      </c>
      <c r="B9" s="19">
        <v>856</v>
      </c>
      <c r="C9" s="16">
        <v>1381</v>
      </c>
      <c r="D9" s="16">
        <v>2650</v>
      </c>
      <c r="E9" s="16">
        <v>5214</v>
      </c>
      <c r="F9" s="16">
        <f t="shared" si="0"/>
        <v>6595</v>
      </c>
      <c r="G9" s="20">
        <v>7.4148612000000007</v>
      </c>
    </row>
    <row r="10" spans="1:7" s="3" customFormat="1" ht="15" customHeight="1" x14ac:dyDescent="0.25">
      <c r="A10" s="9" t="s">
        <v>9</v>
      </c>
      <c r="B10" s="19">
        <v>29938</v>
      </c>
      <c r="C10" s="16">
        <v>3911</v>
      </c>
      <c r="D10" s="16">
        <v>35850</v>
      </c>
      <c r="E10" s="16">
        <v>3935</v>
      </c>
      <c r="F10" s="16">
        <f t="shared" si="0"/>
        <v>7846</v>
      </c>
      <c r="G10" s="20">
        <v>8.8213799999999996</v>
      </c>
    </row>
    <row r="11" spans="1:7" s="3" customFormat="1" ht="15" customHeight="1" x14ac:dyDescent="0.25">
      <c r="A11" s="9" t="s">
        <v>10</v>
      </c>
      <c r="B11" s="19">
        <v>335</v>
      </c>
      <c r="C11" s="16">
        <v>74</v>
      </c>
      <c r="D11" s="16">
        <v>640</v>
      </c>
      <c r="E11" s="16">
        <v>135</v>
      </c>
      <c r="F11" s="16">
        <f t="shared" si="0"/>
        <v>209</v>
      </c>
      <c r="G11" s="20">
        <v>0.234982</v>
      </c>
    </row>
    <row r="12" spans="1:7" s="3" customFormat="1" ht="15" customHeight="1" x14ac:dyDescent="0.25">
      <c r="A12" s="9" t="s">
        <v>11</v>
      </c>
      <c r="B12" s="19">
        <v>9</v>
      </c>
      <c r="C12" s="16">
        <v>14</v>
      </c>
      <c r="D12" s="16">
        <v>64</v>
      </c>
      <c r="E12" s="16">
        <v>192</v>
      </c>
      <c r="F12" s="16">
        <f t="shared" si="0"/>
        <v>206</v>
      </c>
      <c r="G12" s="20">
        <v>0.23160899999999998</v>
      </c>
    </row>
    <row r="13" spans="1:7" s="3" customFormat="1" ht="15" customHeight="1" x14ac:dyDescent="0.25">
      <c r="A13" s="9" t="s">
        <v>12</v>
      </c>
      <c r="B13" s="19">
        <v>865</v>
      </c>
      <c r="C13" s="16">
        <v>814</v>
      </c>
      <c r="D13" s="16">
        <v>83</v>
      </c>
      <c r="E13" s="16">
        <v>93</v>
      </c>
      <c r="F13" s="16">
        <f t="shared" si="0"/>
        <v>907</v>
      </c>
      <c r="G13" s="20">
        <v>1.0197541999999999</v>
      </c>
    </row>
    <row r="14" spans="1:7" s="3" customFormat="1" ht="15" customHeight="1" x14ac:dyDescent="0.25">
      <c r="A14" s="9" t="s">
        <v>13</v>
      </c>
      <c r="B14" s="19">
        <v>272</v>
      </c>
      <c r="C14" s="16">
        <v>631</v>
      </c>
      <c r="D14" s="16">
        <v>70</v>
      </c>
      <c r="E14" s="16">
        <v>106</v>
      </c>
      <c r="F14" s="16">
        <f t="shared" si="0"/>
        <v>737</v>
      </c>
      <c r="G14" s="20">
        <v>0.82862060000000004</v>
      </c>
    </row>
    <row r="15" spans="1:7" s="3" customFormat="1" ht="15" customHeight="1" x14ac:dyDescent="0.25">
      <c r="A15" s="9" t="s">
        <v>14</v>
      </c>
      <c r="B15" s="19">
        <v>12326</v>
      </c>
      <c r="C15" s="16">
        <v>2692</v>
      </c>
      <c r="D15" s="16">
        <v>3197</v>
      </c>
      <c r="E15" s="16">
        <v>529</v>
      </c>
      <c r="F15" s="16">
        <f t="shared" si="0"/>
        <v>3221</v>
      </c>
      <c r="G15" s="20">
        <v>3.6214205000000002</v>
      </c>
    </row>
    <row r="16" spans="1:7" s="3" customFormat="1" ht="15" customHeight="1" x14ac:dyDescent="0.25">
      <c r="A16" s="9" t="s">
        <v>15</v>
      </c>
      <c r="B16" s="19">
        <v>2</v>
      </c>
      <c r="C16" s="16">
        <v>3</v>
      </c>
      <c r="D16" s="16">
        <v>9</v>
      </c>
      <c r="E16" s="16">
        <v>7</v>
      </c>
      <c r="F16" s="16">
        <f t="shared" si="0"/>
        <v>10</v>
      </c>
      <c r="G16" s="20" t="s">
        <v>55</v>
      </c>
    </row>
    <row r="17" spans="1:8" s="3" customFormat="1" ht="15" customHeight="1" x14ac:dyDescent="0.25">
      <c r="A17" s="9" t="s">
        <v>2</v>
      </c>
      <c r="B17" s="19">
        <f t="shared" ref="B17:F17" si="1">SUM(B6:B16)</f>
        <v>247213</v>
      </c>
      <c r="C17" s="16">
        <f t="shared" si="1"/>
        <v>71938</v>
      </c>
      <c r="D17" s="16">
        <f t="shared" si="1"/>
        <v>65246</v>
      </c>
      <c r="E17" s="16">
        <f t="shared" si="1"/>
        <v>17005</v>
      </c>
      <c r="F17" s="16">
        <f t="shared" si="1"/>
        <v>88943</v>
      </c>
      <c r="G17" s="20">
        <v>100</v>
      </c>
    </row>
    <row r="18" spans="1:8" s="2" customFormat="1" ht="12.75" x14ac:dyDescent="0.2">
      <c r="A18" s="2" t="s">
        <v>0</v>
      </c>
      <c r="H18" s="3"/>
    </row>
    <row r="19" spans="1:8" s="2" customFormat="1" ht="15" customHeight="1" x14ac:dyDescent="0.2">
      <c r="A19" s="33" t="s">
        <v>56</v>
      </c>
      <c r="B19" s="33"/>
      <c r="C19" s="33"/>
      <c r="D19" s="33"/>
      <c r="E19" s="33"/>
      <c r="H19" s="3"/>
    </row>
    <row r="20" spans="1:8" s="4" customFormat="1" ht="15" customHeight="1" x14ac:dyDescent="0.25">
      <c r="A20" s="27" t="s">
        <v>3</v>
      </c>
      <c r="B20" s="27"/>
      <c r="C20" s="27"/>
      <c r="D20" s="27"/>
      <c r="E20" s="27"/>
    </row>
    <row r="21" spans="1:8" s="4" customFormat="1" ht="15" customHeight="1" x14ac:dyDescent="0.25">
      <c r="A21" s="14"/>
      <c r="B21" s="14"/>
      <c r="C21" s="14"/>
    </row>
    <row r="22" spans="1:8" s="4" customFormat="1" ht="81" customHeight="1" x14ac:dyDescent="0.25">
      <c r="A22" s="14"/>
      <c r="B22" s="14"/>
      <c r="C22" s="14"/>
    </row>
    <row r="23" spans="1:8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672B3-6B6D-4C5A-8F8A-DE7D13E90C5A}">
  <dimension ref="A1:H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1.5703125" bestFit="1" customWidth="1"/>
    <col min="10" max="10" width="11.5703125" bestFit="1" customWidth="1"/>
  </cols>
  <sheetData>
    <row r="1" spans="1:7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7" s="1" customFormat="1" ht="39.950000000000003" customHeight="1" x14ac:dyDescent="0.25">
      <c r="A2" s="29" t="s">
        <v>48</v>
      </c>
      <c r="B2" s="29"/>
      <c r="C2" s="29"/>
      <c r="D2" s="29"/>
      <c r="E2" s="29"/>
      <c r="F2" s="29"/>
      <c r="G2" s="29"/>
    </row>
    <row r="3" spans="1:7" s="2" customFormat="1" ht="15" customHeight="1" x14ac:dyDescent="0.2">
      <c r="A3" s="2" t="s">
        <v>0</v>
      </c>
    </row>
    <row r="4" spans="1:7" s="10" customFormat="1" ht="15" customHeight="1" x14ac:dyDescent="0.25">
      <c r="A4" s="7"/>
      <c r="B4" s="30" t="s">
        <v>18</v>
      </c>
      <c r="C4" s="30"/>
      <c r="D4" s="30" t="s">
        <v>19</v>
      </c>
      <c r="E4" s="30"/>
      <c r="F4" s="31" t="s">
        <v>54</v>
      </c>
      <c r="G4" s="32"/>
    </row>
    <row r="5" spans="1:7" s="3" customFormat="1" ht="15" customHeight="1" x14ac:dyDescent="0.25">
      <c r="A5" s="7" t="s">
        <v>4</v>
      </c>
      <c r="B5" s="16" t="s">
        <v>51</v>
      </c>
      <c r="C5" s="16" t="s">
        <v>52</v>
      </c>
      <c r="D5" s="17" t="s">
        <v>51</v>
      </c>
      <c r="E5" s="17" t="s">
        <v>52</v>
      </c>
      <c r="F5" s="17" t="s">
        <v>52</v>
      </c>
      <c r="G5" s="18" t="s">
        <v>53</v>
      </c>
    </row>
    <row r="6" spans="1:7" s="3" customFormat="1" ht="15" customHeight="1" x14ac:dyDescent="0.25">
      <c r="A6" s="9" t="s">
        <v>5</v>
      </c>
      <c r="B6" s="16">
        <v>61</v>
      </c>
      <c r="C6" s="16">
        <v>191</v>
      </c>
      <c r="D6" s="16">
        <v>204</v>
      </c>
      <c r="E6" s="16">
        <v>296</v>
      </c>
      <c r="F6" s="16">
        <v>487</v>
      </c>
      <c r="G6" s="21">
        <v>0.92458989999999996</v>
      </c>
    </row>
    <row r="7" spans="1:7" s="3" customFormat="1" ht="15" customHeight="1" x14ac:dyDescent="0.25">
      <c r="A7" s="9" t="s">
        <v>6</v>
      </c>
      <c r="B7" s="16">
        <v>7761</v>
      </c>
      <c r="C7" s="16">
        <v>1271</v>
      </c>
      <c r="D7" s="16">
        <v>1751</v>
      </c>
      <c r="E7" s="16">
        <v>358</v>
      </c>
      <c r="F7" s="16">
        <v>1629</v>
      </c>
      <c r="G7" s="21">
        <v>3.0927248000000001</v>
      </c>
    </row>
    <row r="8" spans="1:7" s="3" customFormat="1" ht="15" customHeight="1" x14ac:dyDescent="0.25">
      <c r="A8" s="9" t="s">
        <v>7</v>
      </c>
      <c r="B8" s="16">
        <v>109181</v>
      </c>
      <c r="C8" s="16">
        <v>32674</v>
      </c>
      <c r="D8" s="16">
        <v>8381</v>
      </c>
      <c r="E8" s="16">
        <v>2775</v>
      </c>
      <c r="F8" s="16">
        <v>35449</v>
      </c>
      <c r="G8" s="21">
        <v>67.301412499999998</v>
      </c>
    </row>
    <row r="9" spans="1:7" s="3" customFormat="1" ht="15" customHeight="1" x14ac:dyDescent="0.25">
      <c r="A9" s="9" t="s">
        <v>8</v>
      </c>
      <c r="B9" s="16">
        <v>902</v>
      </c>
      <c r="C9" s="16">
        <v>1352</v>
      </c>
      <c r="D9" s="16">
        <v>1227</v>
      </c>
      <c r="E9" s="16">
        <v>2357</v>
      </c>
      <c r="F9" s="16">
        <v>3709</v>
      </c>
      <c r="G9" s="21">
        <v>7.0416919999999994</v>
      </c>
    </row>
    <row r="10" spans="1:7" s="3" customFormat="1" ht="15" customHeight="1" x14ac:dyDescent="0.25">
      <c r="A10" s="9" t="s">
        <v>9</v>
      </c>
      <c r="B10" s="16">
        <v>32587</v>
      </c>
      <c r="C10" s="16">
        <v>4339</v>
      </c>
      <c r="D10" s="16">
        <v>32813</v>
      </c>
      <c r="E10" s="16">
        <v>3553</v>
      </c>
      <c r="F10" s="16">
        <v>7892</v>
      </c>
      <c r="G10" s="21">
        <v>14.983292800000001</v>
      </c>
    </row>
    <row r="11" spans="1:7" s="3" customFormat="1" ht="15" customHeight="1" x14ac:dyDescent="0.25">
      <c r="A11" s="9" t="s">
        <v>10</v>
      </c>
      <c r="B11" s="16">
        <v>646</v>
      </c>
      <c r="C11" s="16">
        <v>146</v>
      </c>
      <c r="D11" s="16">
        <v>531</v>
      </c>
      <c r="E11" s="16">
        <v>106</v>
      </c>
      <c r="F11" s="16">
        <v>252</v>
      </c>
      <c r="G11" s="21">
        <v>0.47843260000000004</v>
      </c>
    </row>
    <row r="12" spans="1:7" s="3" customFormat="1" ht="15" customHeight="1" x14ac:dyDescent="0.25">
      <c r="A12" s="9" t="s">
        <v>11</v>
      </c>
      <c r="B12" s="16">
        <v>8</v>
      </c>
      <c r="C12" s="16">
        <v>40</v>
      </c>
      <c r="D12" s="16">
        <v>36</v>
      </c>
      <c r="E12" s="16">
        <v>115</v>
      </c>
      <c r="F12" s="16">
        <v>155</v>
      </c>
      <c r="G12" s="21">
        <v>0.29427400000000004</v>
      </c>
    </row>
    <row r="13" spans="1:7" s="3" customFormat="1" ht="15" customHeight="1" x14ac:dyDescent="0.25">
      <c r="A13" s="9" t="s">
        <v>12</v>
      </c>
      <c r="B13" s="16">
        <v>711</v>
      </c>
      <c r="C13" s="16">
        <v>740</v>
      </c>
      <c r="D13" s="16">
        <v>26</v>
      </c>
      <c r="E13" s="16">
        <v>36</v>
      </c>
      <c r="F13" s="16">
        <v>776</v>
      </c>
      <c r="G13" s="21">
        <v>1.4732685000000001</v>
      </c>
    </row>
    <row r="14" spans="1:7" s="3" customFormat="1" ht="15" customHeight="1" x14ac:dyDescent="0.25">
      <c r="A14" s="9" t="s">
        <v>13</v>
      </c>
      <c r="B14" s="16">
        <v>176</v>
      </c>
      <c r="C14" s="16">
        <v>337</v>
      </c>
      <c r="D14" s="16">
        <v>19</v>
      </c>
      <c r="E14" s="16">
        <v>29</v>
      </c>
      <c r="F14" s="16">
        <v>366</v>
      </c>
      <c r="G14" s="21">
        <v>0.69486629999999994</v>
      </c>
    </row>
    <row r="15" spans="1:7" s="3" customFormat="1" ht="15" customHeight="1" x14ac:dyDescent="0.25">
      <c r="A15" s="9" t="s">
        <v>14</v>
      </c>
      <c r="B15" s="16">
        <v>8639</v>
      </c>
      <c r="C15" s="16">
        <v>1667</v>
      </c>
      <c r="D15" s="16">
        <v>1622</v>
      </c>
      <c r="E15" s="16">
        <v>271</v>
      </c>
      <c r="F15" s="16">
        <v>1938</v>
      </c>
      <c r="G15" s="21">
        <v>3.6793741999999998</v>
      </c>
    </row>
    <row r="16" spans="1:7" s="3" customFormat="1" ht="15" customHeight="1" x14ac:dyDescent="0.25">
      <c r="A16" s="9" t="s">
        <v>15</v>
      </c>
      <c r="B16" s="16">
        <v>10</v>
      </c>
      <c r="C16" s="16">
        <v>15</v>
      </c>
      <c r="D16" s="16">
        <v>2</v>
      </c>
      <c r="E16" s="16">
        <v>4</v>
      </c>
      <c r="F16" s="16">
        <v>19</v>
      </c>
      <c r="G16" s="21">
        <v>3.6072300000000002E-2</v>
      </c>
    </row>
    <row r="17" spans="1:8" s="3" customFormat="1" ht="15" customHeight="1" x14ac:dyDescent="0.25">
      <c r="A17" s="9" t="s">
        <v>2</v>
      </c>
      <c r="B17" s="16">
        <v>160682</v>
      </c>
      <c r="C17" s="16">
        <v>42772</v>
      </c>
      <c r="D17" s="16">
        <v>46612</v>
      </c>
      <c r="E17" s="16">
        <v>9900</v>
      </c>
      <c r="F17" s="16">
        <v>52672</v>
      </c>
      <c r="G17" s="21">
        <v>100</v>
      </c>
    </row>
    <row r="18" spans="1:8" s="2" customFormat="1" ht="12.75" x14ac:dyDescent="0.2">
      <c r="A18" s="2" t="s">
        <v>0</v>
      </c>
      <c r="H18" s="3"/>
    </row>
    <row r="19" spans="1:8" s="2" customFormat="1" ht="15" customHeight="1" x14ac:dyDescent="0.2">
      <c r="A19" s="33" t="s">
        <v>46</v>
      </c>
      <c r="B19" s="33"/>
      <c r="C19" s="33"/>
      <c r="D19" s="33"/>
      <c r="E19" s="33"/>
      <c r="H19" s="3"/>
    </row>
    <row r="20" spans="1:8" s="4" customFormat="1" ht="15" customHeight="1" x14ac:dyDescent="0.25">
      <c r="A20" s="27" t="s">
        <v>3</v>
      </c>
      <c r="B20" s="27"/>
      <c r="C20" s="27"/>
      <c r="D20" s="27"/>
      <c r="E20" s="27"/>
    </row>
    <row r="21" spans="1:8" s="4" customFormat="1" ht="15" customHeight="1" x14ac:dyDescent="0.25">
      <c r="A21" s="13"/>
      <c r="B21" s="13"/>
      <c r="C21" s="13"/>
    </row>
    <row r="22" spans="1:8" s="4" customFormat="1" ht="81" customHeight="1" x14ac:dyDescent="0.25">
      <c r="A22" s="13"/>
      <c r="B22" s="13"/>
      <c r="C22" s="13"/>
    </row>
    <row r="23" spans="1:8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10" max="10" width="11.5703125" bestFit="1" customWidth="1"/>
  </cols>
  <sheetData>
    <row r="1" spans="1:7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7" s="1" customFormat="1" ht="39.950000000000003" customHeight="1" x14ac:dyDescent="0.25">
      <c r="A2" s="29" t="s">
        <v>45</v>
      </c>
      <c r="B2" s="29"/>
      <c r="C2" s="29"/>
      <c r="D2" s="29"/>
      <c r="E2" s="29"/>
      <c r="F2" s="29"/>
      <c r="G2" s="29"/>
    </row>
    <row r="3" spans="1:7" s="2" customFormat="1" ht="15" customHeight="1" x14ac:dyDescent="0.2">
      <c r="A3" s="2" t="s">
        <v>0</v>
      </c>
    </row>
    <row r="4" spans="1:7" s="10" customFormat="1" ht="15" customHeight="1" x14ac:dyDescent="0.25">
      <c r="A4" s="7"/>
      <c r="B4" s="30" t="s">
        <v>18</v>
      </c>
      <c r="C4" s="30"/>
      <c r="D4" s="30" t="s">
        <v>19</v>
      </c>
      <c r="E4" s="30"/>
      <c r="F4" s="31" t="s">
        <v>47</v>
      </c>
      <c r="G4" s="32"/>
    </row>
    <row r="5" spans="1:7" s="3" customFormat="1" ht="15" customHeight="1" x14ac:dyDescent="0.25">
      <c r="A5" s="7" t="s">
        <v>4</v>
      </c>
      <c r="B5" s="16" t="s">
        <v>51</v>
      </c>
      <c r="C5" s="16" t="s">
        <v>52</v>
      </c>
      <c r="D5" s="17" t="s">
        <v>51</v>
      </c>
      <c r="E5" s="17" t="s">
        <v>52</v>
      </c>
      <c r="F5" s="17" t="s">
        <v>52</v>
      </c>
      <c r="G5" s="17" t="s">
        <v>53</v>
      </c>
    </row>
    <row r="6" spans="1:7" s="3" customFormat="1" ht="15" customHeight="1" x14ac:dyDescent="0.25">
      <c r="A6" s="9" t="s">
        <v>5</v>
      </c>
      <c r="B6" s="16">
        <v>80</v>
      </c>
      <c r="C6" s="16">
        <v>231</v>
      </c>
      <c r="D6" s="16">
        <v>355</v>
      </c>
      <c r="E6" s="16">
        <v>431</v>
      </c>
      <c r="F6" s="16">
        <v>662</v>
      </c>
      <c r="G6" s="21">
        <v>1.8810024000000001</v>
      </c>
    </row>
    <row r="7" spans="1:7" s="3" customFormat="1" ht="15" customHeight="1" x14ac:dyDescent="0.25">
      <c r="A7" s="9" t="s">
        <v>6</v>
      </c>
      <c r="B7" s="16">
        <v>12633</v>
      </c>
      <c r="C7" s="16">
        <v>2464</v>
      </c>
      <c r="D7" s="16">
        <v>4327</v>
      </c>
      <c r="E7" s="16">
        <v>851</v>
      </c>
      <c r="F7" s="16">
        <v>3315</v>
      </c>
      <c r="G7" s="21">
        <v>9.4192191999999988</v>
      </c>
    </row>
    <row r="8" spans="1:7" s="3" customFormat="1" ht="15" customHeight="1" x14ac:dyDescent="0.25">
      <c r="A8" s="9" t="s">
        <v>7</v>
      </c>
      <c r="B8" s="16">
        <v>30422</v>
      </c>
      <c r="C8" s="16">
        <v>8816</v>
      </c>
      <c r="D8" s="16">
        <v>1437</v>
      </c>
      <c r="E8" s="16">
        <v>477</v>
      </c>
      <c r="F8" s="16">
        <v>9293</v>
      </c>
      <c r="G8" s="21">
        <v>26.405068999999997</v>
      </c>
    </row>
    <row r="9" spans="1:7" s="3" customFormat="1" ht="15" customHeight="1" x14ac:dyDescent="0.25">
      <c r="A9" s="9" t="s">
        <v>8</v>
      </c>
      <c r="B9" s="16">
        <v>811</v>
      </c>
      <c r="C9" s="16">
        <v>1583</v>
      </c>
      <c r="D9" s="16">
        <v>1640</v>
      </c>
      <c r="E9" s="16">
        <v>3116</v>
      </c>
      <c r="F9" s="16">
        <v>4699</v>
      </c>
      <c r="G9" s="21">
        <v>13.3517077</v>
      </c>
    </row>
    <row r="10" spans="1:7" s="3" customFormat="1" ht="15" customHeight="1" x14ac:dyDescent="0.25">
      <c r="A10" s="9" t="s">
        <v>9</v>
      </c>
      <c r="B10" s="16">
        <v>63304</v>
      </c>
      <c r="C10" s="16">
        <v>8180</v>
      </c>
      <c r="D10" s="16">
        <v>26382</v>
      </c>
      <c r="E10" s="16">
        <v>2959</v>
      </c>
      <c r="F10" s="16">
        <v>11139</v>
      </c>
      <c r="G10" s="21">
        <v>31.6502813</v>
      </c>
    </row>
    <row r="11" spans="1:7" s="3" customFormat="1" ht="15" customHeight="1" x14ac:dyDescent="0.25">
      <c r="A11" s="9" t="s">
        <v>10</v>
      </c>
      <c r="B11" s="16">
        <v>820</v>
      </c>
      <c r="C11" s="16">
        <v>184</v>
      </c>
      <c r="D11" s="16">
        <v>466</v>
      </c>
      <c r="E11" s="16">
        <v>94</v>
      </c>
      <c r="F11" s="16">
        <v>278</v>
      </c>
      <c r="G11" s="21">
        <v>0.78990740000000004</v>
      </c>
    </row>
    <row r="12" spans="1:7" s="3" customFormat="1" ht="15" customHeight="1" x14ac:dyDescent="0.25">
      <c r="A12" s="9" t="s">
        <v>11</v>
      </c>
      <c r="B12" s="16">
        <v>8</v>
      </c>
      <c r="C12" s="16">
        <v>14</v>
      </c>
      <c r="D12" s="16">
        <v>43</v>
      </c>
      <c r="E12" s="16">
        <v>127</v>
      </c>
      <c r="F12" s="16">
        <v>141</v>
      </c>
      <c r="G12" s="21">
        <v>0.40063649999999995</v>
      </c>
    </row>
    <row r="13" spans="1:7" s="3" customFormat="1" ht="15" customHeight="1" x14ac:dyDescent="0.25">
      <c r="A13" s="9" t="s">
        <v>12</v>
      </c>
      <c r="B13" s="16">
        <v>767</v>
      </c>
      <c r="C13" s="16">
        <v>1071</v>
      </c>
      <c r="D13" s="16">
        <v>36</v>
      </c>
      <c r="E13" s="16">
        <v>43</v>
      </c>
      <c r="F13" s="16">
        <v>1114</v>
      </c>
      <c r="G13" s="21">
        <v>3.1653122999999996</v>
      </c>
    </row>
    <row r="14" spans="1:7" s="3" customFormat="1" ht="15" customHeight="1" x14ac:dyDescent="0.25">
      <c r="A14" s="9" t="s">
        <v>13</v>
      </c>
      <c r="B14" s="16">
        <v>454</v>
      </c>
      <c r="C14" s="16">
        <v>1016</v>
      </c>
      <c r="D14" s="16">
        <v>16</v>
      </c>
      <c r="E14" s="16">
        <v>30</v>
      </c>
      <c r="F14" s="16">
        <v>1046</v>
      </c>
      <c r="G14" s="21">
        <v>2.9720974999999998</v>
      </c>
    </row>
    <row r="15" spans="1:7" s="3" customFormat="1" ht="15" customHeight="1" x14ac:dyDescent="0.25">
      <c r="A15" s="9" t="s">
        <v>14</v>
      </c>
      <c r="B15" s="16">
        <v>10930</v>
      </c>
      <c r="C15" s="16">
        <v>3065</v>
      </c>
      <c r="D15" s="16">
        <v>2586</v>
      </c>
      <c r="E15" s="16">
        <v>421</v>
      </c>
      <c r="F15" s="16">
        <v>3486</v>
      </c>
      <c r="G15" s="21">
        <v>9.9050975000000001</v>
      </c>
    </row>
    <row r="16" spans="1:7" s="3" customFormat="1" ht="15" customHeight="1" x14ac:dyDescent="0.25">
      <c r="A16" s="9" t="s">
        <v>15</v>
      </c>
      <c r="B16" s="16">
        <v>8</v>
      </c>
      <c r="C16" s="16">
        <v>12</v>
      </c>
      <c r="D16" s="16">
        <v>10</v>
      </c>
      <c r="E16" s="16">
        <v>9</v>
      </c>
      <c r="F16" s="16">
        <v>21</v>
      </c>
      <c r="G16" s="21">
        <v>5.9669300000000002E-2</v>
      </c>
    </row>
    <row r="17" spans="1:7" s="3" customFormat="1" ht="15" customHeight="1" x14ac:dyDescent="0.25">
      <c r="A17" s="9" t="s">
        <v>2</v>
      </c>
      <c r="B17" s="16">
        <v>120237</v>
      </c>
      <c r="C17" s="16">
        <v>26636</v>
      </c>
      <c r="D17" s="16">
        <v>37298</v>
      </c>
      <c r="E17" s="16">
        <v>8558</v>
      </c>
      <c r="F17" s="16">
        <v>35194</v>
      </c>
      <c r="G17" s="21">
        <v>100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33" t="s">
        <v>46</v>
      </c>
      <c r="B19" s="33"/>
      <c r="C19" s="33"/>
      <c r="D19" s="33"/>
      <c r="E19" s="33"/>
    </row>
    <row r="20" spans="1:7" s="4" customFormat="1" ht="15" customHeight="1" x14ac:dyDescent="0.25">
      <c r="A20" s="27" t="s">
        <v>3</v>
      </c>
      <c r="B20" s="27"/>
      <c r="C20" s="27"/>
      <c r="D20" s="27"/>
      <c r="E20" s="27"/>
    </row>
    <row r="21" spans="1:7" s="4" customFormat="1" ht="15" customHeight="1" x14ac:dyDescent="0.25">
      <c r="A21" s="12"/>
      <c r="B21" s="12"/>
      <c r="C21" s="12"/>
    </row>
    <row r="22" spans="1:7" s="4" customFormat="1" ht="81" customHeight="1" x14ac:dyDescent="0.25">
      <c r="A22" s="12"/>
      <c r="B22" s="12"/>
      <c r="C22" s="12"/>
    </row>
    <row r="23" spans="1:7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10" max="10" width="11.5703125" bestFit="1" customWidth="1"/>
  </cols>
  <sheetData>
    <row r="1" spans="1:7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7" s="1" customFormat="1" ht="39.950000000000003" customHeight="1" x14ac:dyDescent="0.25">
      <c r="A2" s="29" t="s">
        <v>38</v>
      </c>
      <c r="B2" s="29"/>
      <c r="C2" s="29"/>
      <c r="D2" s="29"/>
      <c r="E2" s="29"/>
      <c r="F2" s="29"/>
      <c r="G2" s="29"/>
    </row>
    <row r="3" spans="1:7" s="2" customFormat="1" ht="15" customHeight="1" x14ac:dyDescent="0.2">
      <c r="A3" s="2" t="s">
        <v>0</v>
      </c>
    </row>
    <row r="4" spans="1:7" s="10" customFormat="1" ht="15" customHeight="1" x14ac:dyDescent="0.25">
      <c r="A4" s="7"/>
      <c r="B4" s="30" t="s">
        <v>18</v>
      </c>
      <c r="C4" s="30"/>
      <c r="D4" s="30" t="s">
        <v>19</v>
      </c>
      <c r="E4" s="30"/>
      <c r="F4" s="31" t="s">
        <v>16</v>
      </c>
      <c r="G4" s="32"/>
    </row>
    <row r="5" spans="1:7" s="3" customFormat="1" ht="15" customHeight="1" x14ac:dyDescent="0.25">
      <c r="A5" s="7" t="s">
        <v>4</v>
      </c>
      <c r="B5" s="16" t="s">
        <v>51</v>
      </c>
      <c r="C5" s="16" t="s">
        <v>52</v>
      </c>
      <c r="D5" s="17" t="s">
        <v>51</v>
      </c>
      <c r="E5" s="17" t="s">
        <v>52</v>
      </c>
      <c r="F5" s="17" t="s">
        <v>52</v>
      </c>
      <c r="G5" s="17" t="s">
        <v>53</v>
      </c>
    </row>
    <row r="6" spans="1:7" s="3" customFormat="1" ht="15" customHeight="1" x14ac:dyDescent="0.25">
      <c r="A6" s="9" t="s">
        <v>5</v>
      </c>
      <c r="B6" s="16">
        <v>114</v>
      </c>
      <c r="C6" s="16">
        <v>211</v>
      </c>
      <c r="D6" s="16">
        <v>658</v>
      </c>
      <c r="E6" s="16">
        <v>818</v>
      </c>
      <c r="F6" s="16">
        <v>1029</v>
      </c>
      <c r="G6" s="20">
        <v>2.3593882557952903</v>
      </c>
    </row>
    <row r="7" spans="1:7" s="3" customFormat="1" ht="15" customHeight="1" x14ac:dyDescent="0.25">
      <c r="A7" s="9" t="s">
        <v>6</v>
      </c>
      <c r="B7" s="16">
        <v>17467</v>
      </c>
      <c r="C7" s="16">
        <v>3548</v>
      </c>
      <c r="D7" s="16">
        <v>2601</v>
      </c>
      <c r="E7" s="16">
        <v>511</v>
      </c>
      <c r="F7" s="16">
        <v>4059</v>
      </c>
      <c r="G7" s="20">
        <v>9.3068580469126179</v>
      </c>
    </row>
    <row r="8" spans="1:7" s="3" customFormat="1" ht="15" customHeight="1" x14ac:dyDescent="0.25">
      <c r="A8" s="9" t="s">
        <v>7</v>
      </c>
      <c r="B8" s="16">
        <v>33634</v>
      </c>
      <c r="C8" s="16">
        <v>10141</v>
      </c>
      <c r="D8" s="16">
        <v>743</v>
      </c>
      <c r="E8" s="16">
        <v>279</v>
      </c>
      <c r="F8" s="16">
        <v>10420</v>
      </c>
      <c r="G8" s="20">
        <v>23.891958819618004</v>
      </c>
    </row>
    <row r="9" spans="1:7" s="3" customFormat="1" ht="15" customHeight="1" x14ac:dyDescent="0.25">
      <c r="A9" s="9" t="s">
        <v>8</v>
      </c>
      <c r="B9" s="16">
        <v>1214</v>
      </c>
      <c r="C9" s="16">
        <v>1839</v>
      </c>
      <c r="D9" s="16">
        <v>1677</v>
      </c>
      <c r="E9" s="16">
        <v>3544</v>
      </c>
      <c r="F9" s="16">
        <v>5383</v>
      </c>
      <c r="G9" s="20">
        <v>12.342650127255634</v>
      </c>
    </row>
    <row r="10" spans="1:7" s="3" customFormat="1" ht="15" customHeight="1" x14ac:dyDescent="0.25">
      <c r="A10" s="9" t="s">
        <v>9</v>
      </c>
      <c r="B10" s="16">
        <v>66587</v>
      </c>
      <c r="C10" s="16">
        <v>8616</v>
      </c>
      <c r="D10" s="16">
        <v>60517</v>
      </c>
      <c r="E10" s="16">
        <v>6694</v>
      </c>
      <c r="F10" s="16">
        <v>15310</v>
      </c>
      <c r="G10" s="20">
        <v>35.104212046866756</v>
      </c>
    </row>
    <row r="11" spans="1:7" s="3" customFormat="1" ht="15" customHeight="1" x14ac:dyDescent="0.25">
      <c r="A11" s="9" t="s">
        <v>10</v>
      </c>
      <c r="B11" s="16">
        <v>755</v>
      </c>
      <c r="C11" s="16">
        <v>175</v>
      </c>
      <c r="D11" s="16">
        <v>584</v>
      </c>
      <c r="E11" s="16">
        <v>116</v>
      </c>
      <c r="F11" s="16">
        <v>291</v>
      </c>
      <c r="G11" s="20">
        <v>0.6672322472657235</v>
      </c>
    </row>
    <row r="12" spans="1:7" s="3" customFormat="1" ht="15" customHeight="1" x14ac:dyDescent="0.25">
      <c r="A12" s="9" t="s">
        <v>11</v>
      </c>
      <c r="B12" s="16">
        <v>31</v>
      </c>
      <c r="C12" s="16">
        <v>95</v>
      </c>
      <c r="D12" s="16">
        <v>87</v>
      </c>
      <c r="E12" s="16">
        <v>305</v>
      </c>
      <c r="F12" s="16">
        <v>400</v>
      </c>
      <c r="G12" s="20">
        <v>0.91715772820030717</v>
      </c>
    </row>
    <row r="13" spans="1:7" s="3" customFormat="1" ht="15" customHeight="1" x14ac:dyDescent="0.25">
      <c r="A13" s="9" t="s">
        <v>12</v>
      </c>
      <c r="B13" s="16">
        <v>527</v>
      </c>
      <c r="C13" s="16">
        <v>555</v>
      </c>
      <c r="D13" s="16">
        <v>60</v>
      </c>
      <c r="E13" s="16">
        <v>63</v>
      </c>
      <c r="F13" s="16">
        <v>618</v>
      </c>
      <c r="G13" s="20">
        <v>1.4170086900694747</v>
      </c>
    </row>
    <row r="14" spans="1:7" s="3" customFormat="1" ht="15" customHeight="1" x14ac:dyDescent="0.25">
      <c r="A14" s="9" t="s">
        <v>13</v>
      </c>
      <c r="B14" s="16">
        <v>164</v>
      </c>
      <c r="C14" s="16">
        <v>369</v>
      </c>
      <c r="D14" s="16">
        <v>12</v>
      </c>
      <c r="E14" s="16">
        <v>15</v>
      </c>
      <c r="F14" s="16">
        <v>384</v>
      </c>
      <c r="G14" s="20">
        <v>0.88047141907229487</v>
      </c>
    </row>
    <row r="15" spans="1:7" s="3" customFormat="1" ht="15" customHeight="1" x14ac:dyDescent="0.25">
      <c r="A15" s="9" t="s">
        <v>14</v>
      </c>
      <c r="B15" s="16">
        <v>22031</v>
      </c>
      <c r="C15" s="16">
        <v>5307</v>
      </c>
      <c r="D15" s="16">
        <v>2228</v>
      </c>
      <c r="E15" s="16">
        <v>370</v>
      </c>
      <c r="F15" s="16">
        <v>5677</v>
      </c>
      <c r="G15" s="20">
        <v>13.01676105748286</v>
      </c>
    </row>
    <row r="16" spans="1:7" s="3" customFormat="1" ht="15" customHeight="1" x14ac:dyDescent="0.25">
      <c r="A16" s="9" t="s">
        <v>15</v>
      </c>
      <c r="B16" s="16">
        <v>20</v>
      </c>
      <c r="C16" s="16">
        <v>28</v>
      </c>
      <c r="D16" s="16">
        <v>16</v>
      </c>
      <c r="E16" s="16">
        <v>14</v>
      </c>
      <c r="F16" s="16">
        <v>42</v>
      </c>
      <c r="G16" s="20">
        <v>9.6301561461032262E-2</v>
      </c>
    </row>
    <row r="17" spans="1:7" s="3" customFormat="1" ht="15" customHeight="1" x14ac:dyDescent="0.25">
      <c r="A17" s="9" t="s">
        <v>2</v>
      </c>
      <c r="B17" s="16">
        <v>142544</v>
      </c>
      <c r="C17" s="16">
        <v>30884</v>
      </c>
      <c r="D17" s="16">
        <v>69183</v>
      </c>
      <c r="E17" s="16">
        <v>12729</v>
      </c>
      <c r="F17" s="16">
        <v>43613</v>
      </c>
      <c r="G17" s="20">
        <v>100.00000000000001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33" t="s">
        <v>31</v>
      </c>
      <c r="B19" s="33"/>
      <c r="C19" s="33"/>
      <c r="D19" s="33"/>
      <c r="E19" s="33"/>
    </row>
    <row r="20" spans="1:7" s="4" customFormat="1" ht="15" customHeight="1" x14ac:dyDescent="0.25">
      <c r="A20" s="27" t="s">
        <v>3</v>
      </c>
      <c r="B20" s="27"/>
      <c r="C20" s="27"/>
      <c r="D20" s="27"/>
      <c r="E20" s="27"/>
    </row>
    <row r="21" spans="1:7" s="4" customFormat="1" ht="15" customHeight="1" x14ac:dyDescent="0.25">
      <c r="A21" s="5"/>
      <c r="B21" s="6"/>
      <c r="C21" s="6"/>
    </row>
    <row r="22" spans="1:7" s="4" customFormat="1" ht="81" customHeight="1" x14ac:dyDescent="0.25">
      <c r="A22" s="5"/>
      <c r="B22" s="6"/>
      <c r="C22" s="6"/>
    </row>
    <row r="23" spans="1:7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3:E23"/>
    <mergeCell ref="A20:E20"/>
    <mergeCell ref="A1:G1"/>
    <mergeCell ref="A19:E19"/>
    <mergeCell ref="A2:G2"/>
    <mergeCell ref="B4:C4"/>
    <mergeCell ref="D4:E4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</cols>
  <sheetData>
    <row r="1" spans="1:7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7" s="1" customFormat="1" ht="39.950000000000003" customHeight="1" x14ac:dyDescent="0.25">
      <c r="A2" s="29" t="s">
        <v>37</v>
      </c>
      <c r="B2" s="29"/>
      <c r="C2" s="29"/>
      <c r="D2" s="29"/>
      <c r="E2" s="29"/>
      <c r="F2" s="29"/>
      <c r="G2" s="29"/>
    </row>
    <row r="3" spans="1:7" s="2" customFormat="1" ht="15" customHeight="1" x14ac:dyDescent="0.2">
      <c r="A3" s="2" t="s">
        <v>0</v>
      </c>
    </row>
    <row r="4" spans="1:7" s="10" customFormat="1" ht="15" customHeight="1" x14ac:dyDescent="0.25">
      <c r="A4" s="7"/>
      <c r="B4" s="30" t="s">
        <v>18</v>
      </c>
      <c r="C4" s="30"/>
      <c r="D4" s="30" t="s">
        <v>19</v>
      </c>
      <c r="E4" s="30"/>
      <c r="F4" s="31" t="s">
        <v>27</v>
      </c>
      <c r="G4" s="32"/>
    </row>
    <row r="5" spans="1:7" s="3" customFormat="1" ht="15" customHeight="1" x14ac:dyDescent="0.25">
      <c r="A5" s="7" t="s">
        <v>4</v>
      </c>
      <c r="B5" s="16" t="s">
        <v>51</v>
      </c>
      <c r="C5" s="16" t="s">
        <v>52</v>
      </c>
      <c r="D5" s="17" t="s">
        <v>51</v>
      </c>
      <c r="E5" s="17" t="s">
        <v>52</v>
      </c>
      <c r="F5" s="17" t="s">
        <v>52</v>
      </c>
      <c r="G5" s="17" t="s">
        <v>53</v>
      </c>
    </row>
    <row r="6" spans="1:7" s="3" customFormat="1" ht="15" customHeight="1" x14ac:dyDescent="0.25">
      <c r="A6" s="9" t="s">
        <v>5</v>
      </c>
      <c r="B6" s="16">
        <v>94</v>
      </c>
      <c r="C6" s="16">
        <v>164.1</v>
      </c>
      <c r="D6" s="16">
        <v>447</v>
      </c>
      <c r="E6" s="16">
        <v>577</v>
      </c>
      <c r="F6" s="16">
        <v>741.1</v>
      </c>
      <c r="G6" s="20">
        <v>1.6919434633815582</v>
      </c>
    </row>
    <row r="7" spans="1:7" s="3" customFormat="1" ht="15" customHeight="1" x14ac:dyDescent="0.25">
      <c r="A7" s="9" t="s">
        <v>6</v>
      </c>
      <c r="B7" s="16">
        <v>16364</v>
      </c>
      <c r="C7" s="16">
        <v>3396.6</v>
      </c>
      <c r="D7" s="16">
        <v>1546</v>
      </c>
      <c r="E7" s="16">
        <v>307</v>
      </c>
      <c r="F7" s="16">
        <v>3703.6</v>
      </c>
      <c r="G7" s="20">
        <v>8.4553795857238416</v>
      </c>
    </row>
    <row r="8" spans="1:7" s="3" customFormat="1" ht="15" customHeight="1" x14ac:dyDescent="0.25">
      <c r="A8" s="9" t="s">
        <v>7</v>
      </c>
      <c r="B8" s="16">
        <v>33117</v>
      </c>
      <c r="C8" s="16">
        <v>10283.6</v>
      </c>
      <c r="D8" s="16">
        <v>1303</v>
      </c>
      <c r="E8" s="16">
        <v>442</v>
      </c>
      <c r="F8" s="16">
        <v>10725.6</v>
      </c>
      <c r="G8" s="20">
        <v>24.486720835036085</v>
      </c>
    </row>
    <row r="9" spans="1:7" s="3" customFormat="1" ht="15" customHeight="1" x14ac:dyDescent="0.25">
      <c r="A9" s="9" t="s">
        <v>8</v>
      </c>
      <c r="B9" s="16">
        <v>861</v>
      </c>
      <c r="C9" s="16">
        <v>1149.9000000000001</v>
      </c>
      <c r="D9" s="16">
        <v>2203</v>
      </c>
      <c r="E9" s="16">
        <v>4198</v>
      </c>
      <c r="F9" s="16">
        <v>5347.9</v>
      </c>
      <c r="G9" s="20">
        <v>12.209343472970227</v>
      </c>
    </row>
    <row r="10" spans="1:7" s="3" customFormat="1" ht="15" customHeight="1" x14ac:dyDescent="0.25">
      <c r="A10" s="9" t="s">
        <v>9</v>
      </c>
      <c r="B10" s="16">
        <v>63095</v>
      </c>
      <c r="C10" s="16">
        <v>7696.8</v>
      </c>
      <c r="D10" s="16">
        <v>72885</v>
      </c>
      <c r="E10" s="16">
        <v>8012</v>
      </c>
      <c r="F10" s="16">
        <v>15708.8</v>
      </c>
      <c r="G10" s="20">
        <v>35.863448222329268</v>
      </c>
    </row>
    <row r="11" spans="1:7" s="3" customFormat="1" ht="15" customHeight="1" x14ac:dyDescent="0.25">
      <c r="A11" s="9" t="s">
        <v>10</v>
      </c>
      <c r="B11" s="16">
        <v>1263</v>
      </c>
      <c r="C11" s="16">
        <v>280.2</v>
      </c>
      <c r="D11" s="16">
        <v>853</v>
      </c>
      <c r="E11" s="16">
        <v>160</v>
      </c>
      <c r="F11" s="16">
        <v>440.2</v>
      </c>
      <c r="G11" s="20">
        <v>1.0049838248287166</v>
      </c>
    </row>
    <row r="12" spans="1:7" s="3" customFormat="1" ht="15" customHeight="1" x14ac:dyDescent="0.25">
      <c r="A12" s="9" t="s">
        <v>11</v>
      </c>
      <c r="B12" s="16">
        <v>20</v>
      </c>
      <c r="C12" s="16">
        <v>54.5</v>
      </c>
      <c r="D12" s="16">
        <v>96</v>
      </c>
      <c r="E12" s="16">
        <v>306</v>
      </c>
      <c r="F12" s="16">
        <v>360.5</v>
      </c>
      <c r="G12" s="20">
        <v>0.82302741674409896</v>
      </c>
    </row>
    <row r="13" spans="1:7" s="3" customFormat="1" ht="15" customHeight="1" x14ac:dyDescent="0.25">
      <c r="A13" s="9" t="s">
        <v>12</v>
      </c>
      <c r="B13" s="16">
        <v>588</v>
      </c>
      <c r="C13" s="16">
        <v>743.8</v>
      </c>
      <c r="D13" s="16">
        <v>51</v>
      </c>
      <c r="E13" s="16">
        <v>58</v>
      </c>
      <c r="F13" s="16">
        <v>801.8</v>
      </c>
      <c r="G13" s="20">
        <v>1.830522559626681</v>
      </c>
    </row>
    <row r="14" spans="1:7" s="3" customFormat="1" ht="15" customHeight="1" x14ac:dyDescent="0.25">
      <c r="A14" s="9" t="s">
        <v>13</v>
      </c>
      <c r="B14" s="16">
        <v>151</v>
      </c>
      <c r="C14" s="16">
        <v>363.6</v>
      </c>
      <c r="D14" s="16">
        <v>28</v>
      </c>
      <c r="E14" s="16">
        <v>47</v>
      </c>
      <c r="F14" s="16">
        <v>410.6</v>
      </c>
      <c r="G14" s="20">
        <v>0.937406539015609</v>
      </c>
    </row>
    <row r="15" spans="1:7" s="3" customFormat="1" ht="15" customHeight="1" x14ac:dyDescent="0.25">
      <c r="A15" s="9" t="s">
        <v>14</v>
      </c>
      <c r="B15" s="16">
        <v>20802</v>
      </c>
      <c r="C15" s="16">
        <v>5191.6000000000004</v>
      </c>
      <c r="D15" s="16">
        <v>1705</v>
      </c>
      <c r="E15" s="16">
        <v>319</v>
      </c>
      <c r="F15" s="16">
        <v>5510.6</v>
      </c>
      <c r="G15" s="20">
        <v>12.58079024330106</v>
      </c>
    </row>
    <row r="16" spans="1:7" s="3" customFormat="1" ht="15" customHeight="1" x14ac:dyDescent="0.25">
      <c r="A16" s="9" t="s">
        <v>15</v>
      </c>
      <c r="B16" s="16">
        <v>17</v>
      </c>
      <c r="C16" s="16">
        <v>34</v>
      </c>
      <c r="D16" s="16">
        <v>17</v>
      </c>
      <c r="E16" s="16">
        <v>17</v>
      </c>
      <c r="F16" s="16">
        <v>51</v>
      </c>
      <c r="G16" s="20">
        <v>0.1164338370428545</v>
      </c>
    </row>
    <row r="17" spans="1:7" s="3" customFormat="1" ht="15" customHeight="1" x14ac:dyDescent="0.25">
      <c r="A17" s="9" t="s">
        <v>2</v>
      </c>
      <c r="B17" s="16">
        <v>136372</v>
      </c>
      <c r="C17" s="16">
        <v>29358.699999999997</v>
      </c>
      <c r="D17" s="16">
        <v>81134</v>
      </c>
      <c r="E17" s="16">
        <v>14443</v>
      </c>
      <c r="F17" s="16">
        <v>43801.7</v>
      </c>
      <c r="G17" s="20">
        <v>100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33" t="s">
        <v>31</v>
      </c>
      <c r="B19" s="33"/>
      <c r="C19" s="33"/>
      <c r="D19" s="33"/>
      <c r="E19" s="33"/>
    </row>
    <row r="20" spans="1:7" s="4" customFormat="1" ht="15" customHeight="1" x14ac:dyDescent="0.25">
      <c r="A20" s="27" t="s">
        <v>3</v>
      </c>
      <c r="B20" s="27"/>
      <c r="C20" s="27"/>
      <c r="D20" s="27"/>
      <c r="E20" s="27"/>
    </row>
    <row r="21" spans="1:7" s="4" customFormat="1" ht="15" customHeight="1" x14ac:dyDescent="0.25">
      <c r="A21" s="8"/>
      <c r="B21" s="8"/>
      <c r="C21" s="8"/>
    </row>
    <row r="22" spans="1:7" s="4" customFormat="1" ht="81" customHeight="1" x14ac:dyDescent="0.25">
      <c r="A22" s="8"/>
      <c r="B22" s="8"/>
      <c r="C22" s="8"/>
    </row>
    <row r="23" spans="1:7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</cols>
  <sheetData>
    <row r="1" spans="1:7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7" s="1" customFormat="1" ht="39.950000000000003" customHeight="1" x14ac:dyDescent="0.25">
      <c r="A2" s="29" t="s">
        <v>36</v>
      </c>
      <c r="B2" s="29"/>
      <c r="C2" s="29"/>
      <c r="D2" s="29"/>
      <c r="E2" s="29"/>
      <c r="F2" s="29"/>
      <c r="G2" s="29"/>
    </row>
    <row r="3" spans="1:7" s="2" customFormat="1" ht="15" customHeight="1" x14ac:dyDescent="0.2">
      <c r="A3" s="2" t="s">
        <v>0</v>
      </c>
    </row>
    <row r="4" spans="1:7" s="10" customFormat="1" ht="15" customHeight="1" x14ac:dyDescent="0.25">
      <c r="A4" s="7"/>
      <c r="B4" s="30" t="s">
        <v>18</v>
      </c>
      <c r="C4" s="30"/>
      <c r="D4" s="30" t="s">
        <v>19</v>
      </c>
      <c r="E4" s="30"/>
      <c r="F4" s="31" t="s">
        <v>26</v>
      </c>
      <c r="G4" s="32"/>
    </row>
    <row r="5" spans="1:7" s="3" customFormat="1" ht="15" customHeight="1" x14ac:dyDescent="0.25">
      <c r="A5" s="7" t="s">
        <v>4</v>
      </c>
      <c r="B5" s="16" t="s">
        <v>51</v>
      </c>
      <c r="C5" s="16" t="s">
        <v>52</v>
      </c>
      <c r="D5" s="17" t="s">
        <v>51</v>
      </c>
      <c r="E5" s="17" t="s">
        <v>52</v>
      </c>
      <c r="F5" s="17" t="s">
        <v>52</v>
      </c>
      <c r="G5" s="17" t="s">
        <v>53</v>
      </c>
    </row>
    <row r="6" spans="1:7" s="3" customFormat="1" ht="15" customHeight="1" x14ac:dyDescent="0.25">
      <c r="A6" s="9" t="s">
        <v>5</v>
      </c>
      <c r="B6" s="16">
        <v>78</v>
      </c>
      <c r="C6" s="16">
        <v>116</v>
      </c>
      <c r="D6" s="16">
        <v>685</v>
      </c>
      <c r="E6" s="16">
        <v>877</v>
      </c>
      <c r="F6" s="16">
        <v>993</v>
      </c>
      <c r="G6" s="20">
        <v>2.6808855291576674</v>
      </c>
    </row>
    <row r="7" spans="1:7" s="3" customFormat="1" ht="15" customHeight="1" x14ac:dyDescent="0.25">
      <c r="A7" s="9" t="s">
        <v>6</v>
      </c>
      <c r="B7" s="16">
        <v>18440</v>
      </c>
      <c r="C7" s="16">
        <v>3620</v>
      </c>
      <c r="D7" s="16">
        <v>2578</v>
      </c>
      <c r="E7" s="16">
        <v>569</v>
      </c>
      <c r="F7" s="16">
        <v>4189</v>
      </c>
      <c r="G7" s="20">
        <v>11.309395248380129</v>
      </c>
    </row>
    <row r="8" spans="1:7" s="3" customFormat="1" ht="15" customHeight="1" x14ac:dyDescent="0.25">
      <c r="A8" s="9" t="s">
        <v>7</v>
      </c>
      <c r="B8" s="16">
        <v>19665</v>
      </c>
      <c r="C8" s="16">
        <v>5929</v>
      </c>
      <c r="D8" s="16">
        <v>670</v>
      </c>
      <c r="E8" s="16">
        <v>217</v>
      </c>
      <c r="F8" s="16">
        <v>6146</v>
      </c>
      <c r="G8" s="20">
        <v>16.592872570194384</v>
      </c>
    </row>
    <row r="9" spans="1:7" s="3" customFormat="1" ht="15" customHeight="1" x14ac:dyDescent="0.25">
      <c r="A9" s="9" t="s">
        <v>8</v>
      </c>
      <c r="B9" s="16">
        <v>819</v>
      </c>
      <c r="C9" s="16">
        <v>1038</v>
      </c>
      <c r="D9" s="16">
        <v>1357</v>
      </c>
      <c r="E9" s="16">
        <v>2541</v>
      </c>
      <c r="F9" s="16">
        <v>3579</v>
      </c>
      <c r="G9" s="20">
        <v>9.6625269978401729</v>
      </c>
    </row>
    <row r="10" spans="1:7" s="3" customFormat="1" ht="15" customHeight="1" x14ac:dyDescent="0.25">
      <c r="A10" s="9" t="s">
        <v>9</v>
      </c>
      <c r="B10" s="16">
        <v>40824</v>
      </c>
      <c r="C10" s="16">
        <v>5064</v>
      </c>
      <c r="D10" s="16">
        <v>79656</v>
      </c>
      <c r="E10" s="16">
        <v>8362</v>
      </c>
      <c r="F10" s="16">
        <v>13426</v>
      </c>
      <c r="G10" s="20">
        <v>36.247300215982719</v>
      </c>
    </row>
    <row r="11" spans="1:7" s="3" customFormat="1" ht="15" customHeight="1" x14ac:dyDescent="0.25">
      <c r="A11" s="9" t="s">
        <v>10</v>
      </c>
      <c r="B11" s="16">
        <v>1784</v>
      </c>
      <c r="C11" s="16">
        <v>392</v>
      </c>
      <c r="D11" s="16">
        <v>1223</v>
      </c>
      <c r="E11" s="16">
        <v>211</v>
      </c>
      <c r="F11" s="16">
        <v>603</v>
      </c>
      <c r="G11" s="20">
        <v>1.6279697624190064</v>
      </c>
    </row>
    <row r="12" spans="1:7" s="3" customFormat="1" ht="15" customHeight="1" x14ac:dyDescent="0.25">
      <c r="A12" s="9" t="s">
        <v>11</v>
      </c>
      <c r="B12" s="16">
        <v>13</v>
      </c>
      <c r="C12" s="16">
        <v>27</v>
      </c>
      <c r="D12" s="16">
        <v>204</v>
      </c>
      <c r="E12" s="16">
        <v>605</v>
      </c>
      <c r="F12" s="16">
        <v>632</v>
      </c>
      <c r="G12" s="20">
        <v>1.7062634989200862</v>
      </c>
    </row>
    <row r="13" spans="1:7" s="3" customFormat="1" ht="15" customHeight="1" x14ac:dyDescent="0.25">
      <c r="A13" s="9" t="s">
        <v>12</v>
      </c>
      <c r="B13" s="16">
        <v>407</v>
      </c>
      <c r="C13" s="16">
        <v>420</v>
      </c>
      <c r="D13" s="16">
        <v>63</v>
      </c>
      <c r="E13" s="16">
        <v>68</v>
      </c>
      <c r="F13" s="16">
        <v>488</v>
      </c>
      <c r="G13" s="20">
        <v>1.3174946004319654</v>
      </c>
    </row>
    <row r="14" spans="1:7" s="3" customFormat="1" ht="15" customHeight="1" x14ac:dyDescent="0.25">
      <c r="A14" s="9" t="s">
        <v>13</v>
      </c>
      <c r="B14" s="16">
        <v>369</v>
      </c>
      <c r="C14" s="16">
        <v>840</v>
      </c>
      <c r="D14" s="16">
        <v>109</v>
      </c>
      <c r="E14" s="16">
        <v>167</v>
      </c>
      <c r="F14" s="16">
        <v>1007</v>
      </c>
      <c r="G14" s="20">
        <v>2.7186825053995678</v>
      </c>
    </row>
    <row r="15" spans="1:7" s="3" customFormat="1" ht="15" customHeight="1" x14ac:dyDescent="0.25">
      <c r="A15" s="9" t="s">
        <v>14</v>
      </c>
      <c r="B15" s="16">
        <v>28535</v>
      </c>
      <c r="C15" s="16">
        <v>5299</v>
      </c>
      <c r="D15" s="16">
        <v>3799</v>
      </c>
      <c r="E15" s="16">
        <v>644</v>
      </c>
      <c r="F15" s="16">
        <v>5943</v>
      </c>
      <c r="G15" s="20">
        <v>16.044816414686824</v>
      </c>
    </row>
    <row r="16" spans="1:7" s="3" customFormat="1" ht="15" customHeight="1" x14ac:dyDescent="0.25">
      <c r="A16" s="9" t="s">
        <v>15</v>
      </c>
      <c r="B16" s="16">
        <v>22</v>
      </c>
      <c r="C16" s="16">
        <v>33</v>
      </c>
      <c r="D16" s="16">
        <v>1</v>
      </c>
      <c r="E16" s="16">
        <v>1</v>
      </c>
      <c r="F16" s="16">
        <v>34</v>
      </c>
      <c r="G16" s="20">
        <v>9.1792656587473001E-2</v>
      </c>
    </row>
    <row r="17" spans="1:7" s="3" customFormat="1" ht="15" customHeight="1" x14ac:dyDescent="0.25">
      <c r="A17" s="9" t="s">
        <v>2</v>
      </c>
      <c r="B17" s="16">
        <v>110956</v>
      </c>
      <c r="C17" s="16">
        <v>22778</v>
      </c>
      <c r="D17" s="16">
        <v>90345</v>
      </c>
      <c r="E17" s="16">
        <v>14262</v>
      </c>
      <c r="F17" s="16">
        <v>37040</v>
      </c>
      <c r="G17" s="20">
        <v>100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33" t="s">
        <v>31</v>
      </c>
      <c r="B19" s="33"/>
      <c r="C19" s="33"/>
      <c r="D19" s="33"/>
      <c r="E19" s="33"/>
    </row>
    <row r="20" spans="1:7" s="4" customFormat="1" ht="15" customHeight="1" x14ac:dyDescent="0.25">
      <c r="A20" s="27" t="s">
        <v>3</v>
      </c>
      <c r="B20" s="27"/>
      <c r="C20" s="27"/>
      <c r="D20" s="27"/>
      <c r="E20" s="27"/>
    </row>
    <row r="21" spans="1:7" s="4" customFormat="1" ht="15" customHeight="1" x14ac:dyDescent="0.25">
      <c r="A21" s="8"/>
      <c r="B21" s="8"/>
      <c r="C21" s="8"/>
    </row>
    <row r="22" spans="1:7" s="4" customFormat="1" ht="81" customHeight="1" x14ac:dyDescent="0.25">
      <c r="A22" s="8"/>
      <c r="B22" s="8"/>
      <c r="C22" s="8"/>
    </row>
    <row r="23" spans="1:7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</cols>
  <sheetData>
    <row r="1" spans="1:7" s="1" customFormat="1" ht="30" customHeight="1" x14ac:dyDescent="0.25">
      <c r="A1" s="28" t="s">
        <v>32</v>
      </c>
      <c r="B1" s="28"/>
      <c r="C1" s="28"/>
      <c r="D1" s="28"/>
      <c r="E1" s="28"/>
      <c r="F1" s="28"/>
      <c r="G1" s="28"/>
    </row>
    <row r="2" spans="1:7" s="1" customFormat="1" ht="39.950000000000003" customHeight="1" x14ac:dyDescent="0.25">
      <c r="A2" s="29" t="s">
        <v>35</v>
      </c>
      <c r="B2" s="29"/>
      <c r="C2" s="29"/>
      <c r="D2" s="29"/>
      <c r="E2" s="29"/>
      <c r="F2" s="29"/>
      <c r="G2" s="29"/>
    </row>
    <row r="3" spans="1:7" s="2" customFormat="1" ht="15" customHeight="1" x14ac:dyDescent="0.2">
      <c r="A3" s="2" t="s">
        <v>0</v>
      </c>
    </row>
    <row r="4" spans="1:7" s="10" customFormat="1" ht="15" customHeight="1" x14ac:dyDescent="0.25">
      <c r="A4" s="7"/>
      <c r="B4" s="30" t="s">
        <v>18</v>
      </c>
      <c r="C4" s="30"/>
      <c r="D4" s="30" t="s">
        <v>19</v>
      </c>
      <c r="E4" s="30"/>
      <c r="F4" s="31" t="s">
        <v>25</v>
      </c>
      <c r="G4" s="32"/>
    </row>
    <row r="5" spans="1:7" s="3" customFormat="1" ht="15" customHeight="1" x14ac:dyDescent="0.25">
      <c r="A5" s="7" t="s">
        <v>4</v>
      </c>
      <c r="B5" s="16" t="s">
        <v>51</v>
      </c>
      <c r="C5" s="16" t="s">
        <v>52</v>
      </c>
      <c r="D5" s="17" t="s">
        <v>51</v>
      </c>
      <c r="E5" s="17" t="s">
        <v>52</v>
      </c>
      <c r="F5" s="17" t="s">
        <v>52</v>
      </c>
      <c r="G5" s="17" t="s">
        <v>53</v>
      </c>
    </row>
    <row r="6" spans="1:7" s="3" customFormat="1" ht="15" customHeight="1" x14ac:dyDescent="0.25">
      <c r="A6" s="9" t="s">
        <v>5</v>
      </c>
      <c r="B6" s="16">
        <v>248</v>
      </c>
      <c r="C6" s="16">
        <v>448</v>
      </c>
      <c r="D6" s="16">
        <v>715</v>
      </c>
      <c r="E6" s="16">
        <v>1063</v>
      </c>
      <c r="F6" s="16">
        <v>1511</v>
      </c>
      <c r="G6" s="20">
        <v>4.1298821985951299</v>
      </c>
    </row>
    <row r="7" spans="1:7" s="3" customFormat="1" ht="15" customHeight="1" x14ac:dyDescent="0.25">
      <c r="A7" s="9" t="s">
        <v>6</v>
      </c>
      <c r="B7" s="16">
        <v>25485</v>
      </c>
      <c r="C7" s="16">
        <v>5059</v>
      </c>
      <c r="D7" s="16">
        <v>6049</v>
      </c>
      <c r="E7" s="16">
        <v>1211</v>
      </c>
      <c r="F7" s="16">
        <v>6270</v>
      </c>
      <c r="G7" s="20">
        <v>17.137234536857356</v>
      </c>
    </row>
    <row r="8" spans="1:7" s="3" customFormat="1" ht="15" customHeight="1" x14ac:dyDescent="0.25">
      <c r="A8" s="9" t="s">
        <v>7</v>
      </c>
      <c r="B8" s="16">
        <v>27128</v>
      </c>
      <c r="C8" s="16">
        <v>8099</v>
      </c>
      <c r="D8" s="16">
        <v>873</v>
      </c>
      <c r="E8" s="16">
        <v>278</v>
      </c>
      <c r="F8" s="16">
        <v>8377</v>
      </c>
      <c r="G8" s="20">
        <v>22.896110640391399</v>
      </c>
    </row>
    <row r="9" spans="1:7" s="3" customFormat="1" ht="15" customHeight="1" x14ac:dyDescent="0.25">
      <c r="A9" s="9" t="s">
        <v>8</v>
      </c>
      <c r="B9" s="16">
        <v>304</v>
      </c>
      <c r="C9" s="16">
        <v>662</v>
      </c>
      <c r="D9" s="16">
        <v>563</v>
      </c>
      <c r="E9" s="16">
        <v>1122</v>
      </c>
      <c r="F9" s="16">
        <v>1784</v>
      </c>
      <c r="G9" s="20">
        <v>4.8760488698171489</v>
      </c>
    </row>
    <row r="10" spans="1:7" s="3" customFormat="1" ht="15" customHeight="1" x14ac:dyDescent="0.25">
      <c r="A10" s="9" t="s">
        <v>9</v>
      </c>
      <c r="B10" s="16">
        <v>49004</v>
      </c>
      <c r="C10" s="16">
        <v>5847</v>
      </c>
      <c r="D10" s="16">
        <v>25706</v>
      </c>
      <c r="E10" s="16">
        <v>2747</v>
      </c>
      <c r="F10" s="16">
        <v>8594</v>
      </c>
      <c r="G10" s="20">
        <v>23.489217481619157</v>
      </c>
    </row>
    <row r="11" spans="1:7" s="3" customFormat="1" ht="15" customHeight="1" x14ac:dyDescent="0.25">
      <c r="A11" s="9" t="s">
        <v>10</v>
      </c>
      <c r="B11" s="16">
        <v>1918</v>
      </c>
      <c r="C11" s="16">
        <v>425</v>
      </c>
      <c r="D11" s="16">
        <v>789</v>
      </c>
      <c r="E11" s="16">
        <v>145</v>
      </c>
      <c r="F11" s="16">
        <v>570</v>
      </c>
      <c r="G11" s="20">
        <v>1.5579304124415776</v>
      </c>
    </row>
    <row r="12" spans="1:7" s="3" customFormat="1" ht="15" customHeight="1" x14ac:dyDescent="0.25">
      <c r="A12" s="9" t="s">
        <v>11</v>
      </c>
      <c r="B12" s="16">
        <v>14</v>
      </c>
      <c r="C12" s="16">
        <v>41</v>
      </c>
      <c r="D12" s="16">
        <v>68</v>
      </c>
      <c r="E12" s="16">
        <v>229</v>
      </c>
      <c r="F12" s="16">
        <v>270</v>
      </c>
      <c r="G12" s="20">
        <v>0.73796703747232628</v>
      </c>
    </row>
    <row r="13" spans="1:7" s="3" customFormat="1" ht="15" customHeight="1" x14ac:dyDescent="0.25">
      <c r="A13" s="9" t="s">
        <v>12</v>
      </c>
      <c r="B13" s="16">
        <v>356</v>
      </c>
      <c r="C13" s="16">
        <v>330</v>
      </c>
      <c r="D13" s="16">
        <v>45</v>
      </c>
      <c r="E13" s="16">
        <v>55</v>
      </c>
      <c r="F13" s="16">
        <v>385</v>
      </c>
      <c r="G13" s="20">
        <v>1.0522863312105393</v>
      </c>
    </row>
    <row r="14" spans="1:7" s="3" customFormat="1" ht="15" customHeight="1" x14ac:dyDescent="0.25">
      <c r="A14" s="9" t="s">
        <v>13</v>
      </c>
      <c r="B14" s="16">
        <v>192</v>
      </c>
      <c r="C14" s="16">
        <v>421</v>
      </c>
      <c r="D14" s="16">
        <v>38</v>
      </c>
      <c r="E14" s="16">
        <v>48</v>
      </c>
      <c r="F14" s="16">
        <v>469</v>
      </c>
      <c r="G14" s="20">
        <v>1.2818760762019297</v>
      </c>
    </row>
    <row r="15" spans="1:7" s="3" customFormat="1" ht="15" customHeight="1" x14ac:dyDescent="0.25">
      <c r="A15" s="9" t="s">
        <v>14</v>
      </c>
      <c r="B15" s="16">
        <v>36443</v>
      </c>
      <c r="C15" s="16">
        <v>7797</v>
      </c>
      <c r="D15" s="16">
        <v>2898</v>
      </c>
      <c r="E15" s="16">
        <v>511</v>
      </c>
      <c r="F15" s="16">
        <v>8308</v>
      </c>
      <c r="G15" s="20">
        <v>22.707519064148471</v>
      </c>
    </row>
    <row r="16" spans="1:7" s="3" customFormat="1" ht="15" customHeight="1" x14ac:dyDescent="0.25">
      <c r="A16" s="9" t="s">
        <v>15</v>
      </c>
      <c r="B16" s="16">
        <v>19</v>
      </c>
      <c r="C16" s="16">
        <v>34</v>
      </c>
      <c r="D16" s="16">
        <v>16</v>
      </c>
      <c r="E16" s="16">
        <v>15</v>
      </c>
      <c r="F16" s="16">
        <v>49</v>
      </c>
      <c r="G16" s="20">
        <v>0.13392735124497773</v>
      </c>
    </row>
    <row r="17" spans="1:7" s="3" customFormat="1" ht="15" customHeight="1" x14ac:dyDescent="0.25">
      <c r="A17" s="9" t="s">
        <v>2</v>
      </c>
      <c r="B17" s="16">
        <v>141111</v>
      </c>
      <c r="C17" s="16">
        <v>29163</v>
      </c>
      <c r="D17" s="16">
        <v>37760</v>
      </c>
      <c r="E17" s="16">
        <v>7424</v>
      </c>
      <c r="F17" s="16">
        <v>36587</v>
      </c>
      <c r="G17" s="20">
        <v>100.00000000000001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33" t="s">
        <v>31</v>
      </c>
      <c r="B19" s="33"/>
      <c r="C19" s="33"/>
      <c r="D19" s="33"/>
      <c r="E19" s="33"/>
    </row>
    <row r="20" spans="1:7" s="4" customFormat="1" ht="15" customHeight="1" x14ac:dyDescent="0.25">
      <c r="A20" s="27" t="s">
        <v>3</v>
      </c>
      <c r="B20" s="27"/>
      <c r="C20" s="27"/>
      <c r="D20" s="27"/>
      <c r="E20" s="27"/>
    </row>
    <row r="21" spans="1:7" s="4" customFormat="1" ht="15" customHeight="1" x14ac:dyDescent="0.25">
      <c r="A21" s="8"/>
      <c r="B21" s="8"/>
      <c r="C21" s="8"/>
    </row>
    <row r="22" spans="1:7" s="4" customFormat="1" ht="81" customHeight="1" x14ac:dyDescent="0.25">
      <c r="A22" s="8"/>
      <c r="B22" s="8"/>
      <c r="C22" s="8"/>
    </row>
    <row r="23" spans="1:7" s="4" customFormat="1" ht="15" customHeight="1" x14ac:dyDescent="0.25">
      <c r="A23" s="27" t="s">
        <v>1</v>
      </c>
      <c r="B23" s="27"/>
      <c r="C23" s="27"/>
      <c r="D23" s="27"/>
      <c r="E23" s="27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2013-14</vt:lpstr>
      <vt:lpstr>2012-13</vt:lpstr>
      <vt:lpstr>2011-12</vt:lpstr>
      <vt:lpstr>2010-11</vt:lpstr>
      <vt:lpstr>2009-10</vt:lpstr>
      <vt:lpstr>2008-09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2023-04-13T07:13:22Z</dcterms:modified>
</cp:coreProperties>
</file>