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/>
  <xr:revisionPtr revIDLastSave="0" documentId="13_ncr:1_{724A4813-C57E-4F6B-8CDC-0FC052A0312A}" xr6:coauthVersionLast="36" xr6:coauthVersionMax="36" xr10:uidLastSave="{00000000-0000-0000-0000-000000000000}"/>
  <bookViews>
    <workbookView xWindow="270" yWindow="630" windowWidth="28215" windowHeight="15210" tabRatio="797" xr2:uid="{00000000-000D-0000-FFFF-FFFF00000000}"/>
  </bookViews>
  <sheets>
    <sheet name="Steuerertragsentwicklung" sheetId="11" r:id="rId1"/>
  </sheets>
  <definedNames>
    <definedName name="_xlnm._FilterDatabase" localSheetId="0" hidden="1">Steuerertragsentwicklung!$A$5:$D$5</definedName>
  </definedNames>
  <calcPr calcId="191029" iterate="1"/>
</workbook>
</file>

<file path=xl/calcChain.xml><?xml version="1.0" encoding="utf-8"?>
<calcChain xmlns="http://schemas.openxmlformats.org/spreadsheetml/2006/main">
  <c r="L20" i="11" l="1"/>
  <c r="I20" i="11"/>
  <c r="L19" i="11" l="1"/>
  <c r="G19" i="11"/>
  <c r="D19" i="11"/>
  <c r="I19" i="11" l="1"/>
</calcChain>
</file>

<file path=xl/sharedStrings.xml><?xml version="1.0" encoding="utf-8"?>
<sst xmlns="http://schemas.openxmlformats.org/spreadsheetml/2006/main" count="21" uniqueCount="20">
  <si>
    <t/>
  </si>
  <si>
    <t>Fachstelle Statistik des Kantons Zug</t>
  </si>
  <si>
    <t>Jahr</t>
  </si>
  <si>
    <t>Datenquelle: Kanton Zug, Steuerverwaltung</t>
  </si>
  <si>
    <t>Erträge aus Kantonssteuern und direkten Bundessteuern</t>
  </si>
  <si>
    <t>Kantonssteuern (KST)</t>
  </si>
  <si>
    <t>Total natürliche Personen</t>
  </si>
  <si>
    <t>Gewinnsteuer</t>
  </si>
  <si>
    <t>Kapitalsteuer</t>
  </si>
  <si>
    <t>Total juristische Personen</t>
  </si>
  <si>
    <t>Nachsteuern / Steuerstrafen / übrige KST</t>
  </si>
  <si>
    <t>Total KST</t>
  </si>
  <si>
    <t>DBST natürliche Personen</t>
  </si>
  <si>
    <t>DBST juristische Personen</t>
  </si>
  <si>
    <t>Total DBST</t>
  </si>
  <si>
    <t>Einkommens-steuer</t>
  </si>
  <si>
    <t>Vermögens-steuer</t>
  </si>
  <si>
    <r>
      <t xml:space="preserve">direkte Bundessteuern (DBST) 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</si>
  <si>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Direkte Bundessteuer ohne Repartitionen; davon verbleibt ein Kantonsanteil von 21,2% im Kanton Zug (bis 2019 waren es 17%)</t>
    </r>
  </si>
  <si>
    <t>Kanton Zug, 2007-2022 (ohne Gemeindesteuern)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</si>
</sst>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Border="1"/>
    <xf numFmtId="3" fontId="2" fillId="0" borderId="3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25</xdr:row>
      <xdr:rowOff>0</xdr:rowOff>
    </xdr:from>
    <xdr:to>
      <xdr:col>2</xdr:col>
      <xdr:colOff>712902</xdr:colOff>
      <xdr:row>30</xdr:row>
      <xdr:rowOff>48756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57650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showGridLines="0" tabSelected="1" workbookViewId="0">
      <pane ySplit="5" topLeftCell="A12" activePane="bottomLeft" state="frozen"/>
      <selection pane="bottomLeft" activeCell="A3" sqref="A3"/>
    </sheetView>
  </sheetViews>
  <sheetFormatPr baseColWidth="10" defaultColWidth="9.140625" defaultRowHeight="15" x14ac:dyDescent="0.25"/>
  <cols>
    <col min="1" max="1" width="10" customWidth="1"/>
    <col min="2" max="2" width="12.5703125" customWidth="1"/>
    <col min="3" max="3" width="13.42578125" customWidth="1"/>
    <col min="4" max="4" width="13.85546875" customWidth="1"/>
    <col min="5" max="5" width="13.140625" customWidth="1"/>
    <col min="6" max="6" width="12.42578125" customWidth="1"/>
    <col min="7" max="7" width="12.28515625" customWidth="1"/>
    <col min="8" max="8" width="13" customWidth="1"/>
    <col min="9" max="9" width="11.85546875" customWidth="1"/>
    <col min="10" max="10" width="12.5703125" customWidth="1"/>
    <col min="11" max="11" width="12.7109375" customWidth="1"/>
    <col min="12" max="12" width="12.5703125" customWidth="1"/>
  </cols>
  <sheetData>
    <row r="1" spans="1:12" s="1" customFormat="1" ht="60" customHeight="1" x14ac:dyDescent="0.25">
      <c r="A1" s="20" t="s">
        <v>4</v>
      </c>
      <c r="B1" s="20"/>
      <c r="C1" s="20"/>
      <c r="D1" s="20"/>
      <c r="E1" s="20"/>
      <c r="F1" s="20"/>
      <c r="G1" s="20"/>
      <c r="H1" s="20"/>
    </row>
    <row r="2" spans="1:12" s="1" customFormat="1" ht="20.100000000000001" customHeight="1" x14ac:dyDescent="0.25">
      <c r="A2" s="21" t="s">
        <v>19</v>
      </c>
      <c r="B2" s="21"/>
      <c r="C2" s="21"/>
      <c r="D2" s="21"/>
      <c r="E2" s="21"/>
      <c r="F2" s="21"/>
      <c r="G2" s="21"/>
      <c r="H2" s="21"/>
    </row>
    <row r="3" spans="1:12" s="2" customFormat="1" ht="15" customHeight="1" x14ac:dyDescent="0.2">
      <c r="A3" s="2" t="s">
        <v>0</v>
      </c>
    </row>
    <row r="4" spans="1:12" s="2" customFormat="1" ht="15" customHeight="1" x14ac:dyDescent="0.2">
      <c r="A4" s="9"/>
      <c r="B4" s="23" t="s">
        <v>5</v>
      </c>
      <c r="C4" s="19"/>
      <c r="D4" s="19"/>
      <c r="E4" s="19"/>
      <c r="F4" s="19"/>
      <c r="G4" s="19"/>
      <c r="H4" s="19"/>
      <c r="I4" s="24"/>
      <c r="J4" s="18" t="s">
        <v>17</v>
      </c>
      <c r="K4" s="19"/>
      <c r="L4" s="19"/>
    </row>
    <row r="5" spans="1:12" s="3" customFormat="1" ht="45" customHeight="1" x14ac:dyDescent="0.25">
      <c r="A5" s="10" t="s">
        <v>2</v>
      </c>
      <c r="B5" s="12" t="s">
        <v>15</v>
      </c>
      <c r="C5" s="7" t="s">
        <v>16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16" t="s">
        <v>11</v>
      </c>
      <c r="J5" s="14" t="s">
        <v>12</v>
      </c>
      <c r="K5" s="7" t="s">
        <v>13</v>
      </c>
      <c r="L5" s="7" t="s">
        <v>14</v>
      </c>
    </row>
    <row r="6" spans="1:12" s="5" customFormat="1" ht="15" customHeight="1" x14ac:dyDescent="0.25">
      <c r="A6" s="11">
        <v>2007</v>
      </c>
      <c r="B6" s="13">
        <v>292388493</v>
      </c>
      <c r="C6" s="8">
        <v>69811554</v>
      </c>
      <c r="D6" s="8">
        <v>362200047</v>
      </c>
      <c r="E6" s="8">
        <v>196585869</v>
      </c>
      <c r="F6" s="8">
        <v>21617568</v>
      </c>
      <c r="G6" s="8">
        <v>218203437</v>
      </c>
      <c r="H6" s="8">
        <v>1141031</v>
      </c>
      <c r="I6" s="17">
        <v>581544515</v>
      </c>
      <c r="J6" s="15">
        <v>298926933</v>
      </c>
      <c r="K6" s="8">
        <v>963826456</v>
      </c>
      <c r="L6" s="8">
        <v>1262753389</v>
      </c>
    </row>
    <row r="7" spans="1:12" s="5" customFormat="1" ht="15" customHeight="1" x14ac:dyDescent="0.25">
      <c r="A7" s="11">
        <v>2008</v>
      </c>
      <c r="B7" s="13">
        <v>333791317</v>
      </c>
      <c r="C7" s="8">
        <v>82635691</v>
      </c>
      <c r="D7" s="8">
        <v>416427008</v>
      </c>
      <c r="E7" s="8">
        <v>195976853</v>
      </c>
      <c r="F7" s="8">
        <v>16323623</v>
      </c>
      <c r="G7" s="8">
        <v>212300476</v>
      </c>
      <c r="H7" s="8">
        <v>2620023</v>
      </c>
      <c r="I7" s="17">
        <v>631347507</v>
      </c>
      <c r="J7" s="15">
        <v>354810557</v>
      </c>
      <c r="K7" s="8">
        <v>1101201336</v>
      </c>
      <c r="L7" s="8">
        <v>1456011893</v>
      </c>
    </row>
    <row r="8" spans="1:12" s="5" customFormat="1" ht="15" customHeight="1" x14ac:dyDescent="0.25">
      <c r="A8" s="11">
        <v>2009</v>
      </c>
      <c r="B8" s="13">
        <v>349268847</v>
      </c>
      <c r="C8" s="8">
        <v>59393399</v>
      </c>
      <c r="D8" s="8">
        <v>408662246</v>
      </c>
      <c r="E8" s="8">
        <v>192189207</v>
      </c>
      <c r="F8" s="8">
        <v>16020155</v>
      </c>
      <c r="G8" s="8">
        <v>208209362</v>
      </c>
      <c r="H8" s="8">
        <v>3244198</v>
      </c>
      <c r="I8" s="17">
        <v>620115806</v>
      </c>
      <c r="J8" s="15">
        <v>439975249</v>
      </c>
      <c r="K8" s="8">
        <v>837179188</v>
      </c>
      <c r="L8" s="8">
        <v>1277154437</v>
      </c>
    </row>
    <row r="9" spans="1:12" s="5" customFormat="1" ht="15" customHeight="1" x14ac:dyDescent="0.25">
      <c r="A9" s="11">
        <v>2010</v>
      </c>
      <c r="B9" s="13">
        <v>330548118</v>
      </c>
      <c r="C9" s="8">
        <v>51907634</v>
      </c>
      <c r="D9" s="8">
        <v>382455752</v>
      </c>
      <c r="E9" s="8">
        <v>168904534</v>
      </c>
      <c r="F9" s="8">
        <v>19752450</v>
      </c>
      <c r="G9" s="8">
        <v>188656984</v>
      </c>
      <c r="H9" s="8">
        <v>2737587</v>
      </c>
      <c r="I9" s="17">
        <v>573850323</v>
      </c>
      <c r="J9" s="15">
        <v>404288504</v>
      </c>
      <c r="K9" s="8">
        <v>865623001</v>
      </c>
      <c r="L9" s="8">
        <v>1269911505</v>
      </c>
    </row>
    <row r="10" spans="1:12" s="5" customFormat="1" ht="15" customHeight="1" x14ac:dyDescent="0.25">
      <c r="A10" s="11">
        <v>2011</v>
      </c>
      <c r="B10" s="13">
        <v>422631677</v>
      </c>
      <c r="C10" s="8">
        <v>60143181</v>
      </c>
      <c r="D10" s="8">
        <v>482774858</v>
      </c>
      <c r="E10" s="8">
        <v>172846666</v>
      </c>
      <c r="F10" s="8">
        <v>20367802</v>
      </c>
      <c r="G10" s="8">
        <v>193214468</v>
      </c>
      <c r="H10" s="8">
        <v>2290213</v>
      </c>
      <c r="I10" s="17">
        <v>678279539</v>
      </c>
      <c r="J10" s="15">
        <v>417775702</v>
      </c>
      <c r="K10" s="8">
        <v>1000943105</v>
      </c>
      <c r="L10" s="8">
        <v>1418718807</v>
      </c>
    </row>
    <row r="11" spans="1:12" s="5" customFormat="1" ht="15" customHeight="1" x14ac:dyDescent="0.25">
      <c r="A11" s="11">
        <v>2012</v>
      </c>
      <c r="B11" s="13">
        <v>348288252</v>
      </c>
      <c r="C11" s="8">
        <v>63181042</v>
      </c>
      <c r="D11" s="8">
        <v>411469294</v>
      </c>
      <c r="E11" s="8">
        <v>178957045</v>
      </c>
      <c r="F11" s="8">
        <v>18803562</v>
      </c>
      <c r="G11" s="8">
        <v>197760607</v>
      </c>
      <c r="H11" s="8">
        <v>3064883</v>
      </c>
      <c r="I11" s="17">
        <v>612294784</v>
      </c>
      <c r="J11" s="15">
        <v>629834750</v>
      </c>
      <c r="K11" s="8">
        <v>1042777751</v>
      </c>
      <c r="L11" s="8">
        <v>1672612501</v>
      </c>
    </row>
    <row r="12" spans="1:12" s="5" customFormat="1" ht="15" customHeight="1" x14ac:dyDescent="0.25">
      <c r="A12" s="11">
        <v>2013</v>
      </c>
      <c r="B12" s="13">
        <v>322567535</v>
      </c>
      <c r="C12" s="8">
        <v>75973972</v>
      </c>
      <c r="D12" s="8">
        <v>398541507</v>
      </c>
      <c r="E12" s="8">
        <v>189768532</v>
      </c>
      <c r="F12" s="8">
        <v>22191720</v>
      </c>
      <c r="G12" s="8">
        <v>211960252</v>
      </c>
      <c r="H12" s="8">
        <v>6922060</v>
      </c>
      <c r="I12" s="17">
        <v>617423819</v>
      </c>
      <c r="J12" s="15">
        <v>412220707</v>
      </c>
      <c r="K12" s="8">
        <v>970660983</v>
      </c>
      <c r="L12" s="8">
        <v>1382881690</v>
      </c>
    </row>
    <row r="13" spans="1:12" s="5" customFormat="1" ht="15" customHeight="1" x14ac:dyDescent="0.25">
      <c r="A13" s="11">
        <v>2014</v>
      </c>
      <c r="B13" s="13">
        <v>311604301</v>
      </c>
      <c r="C13" s="8">
        <v>83906868</v>
      </c>
      <c r="D13" s="8">
        <v>395511169</v>
      </c>
      <c r="E13" s="8">
        <v>189365669</v>
      </c>
      <c r="F13" s="8">
        <v>20634423.399999999</v>
      </c>
      <c r="G13" s="8">
        <v>210000092.40000001</v>
      </c>
      <c r="H13" s="8">
        <v>2755386.4</v>
      </c>
      <c r="I13" s="17">
        <v>608266647.79999995</v>
      </c>
      <c r="J13" s="15">
        <v>389959682</v>
      </c>
      <c r="K13" s="8">
        <v>942280164</v>
      </c>
      <c r="L13" s="8">
        <v>1332239846</v>
      </c>
    </row>
    <row r="14" spans="1:12" s="5" customFormat="1" ht="15" customHeight="1" x14ac:dyDescent="0.25">
      <c r="A14" s="11">
        <v>2015</v>
      </c>
      <c r="B14" s="13">
        <v>317466050</v>
      </c>
      <c r="C14" s="8">
        <v>87252077</v>
      </c>
      <c r="D14" s="8">
        <v>404718127</v>
      </c>
      <c r="E14" s="8">
        <v>198974983</v>
      </c>
      <c r="F14" s="8">
        <v>24012097</v>
      </c>
      <c r="G14" s="8">
        <v>222987080</v>
      </c>
      <c r="H14" s="8">
        <v>4329175</v>
      </c>
      <c r="I14" s="17">
        <v>632034382</v>
      </c>
      <c r="J14" s="15">
        <v>406433507</v>
      </c>
      <c r="K14" s="8">
        <v>967017772</v>
      </c>
      <c r="L14" s="8">
        <v>1373451279</v>
      </c>
    </row>
    <row r="15" spans="1:12" s="5" customFormat="1" ht="15" customHeight="1" x14ac:dyDescent="0.25">
      <c r="A15" s="11">
        <v>2016</v>
      </c>
      <c r="B15" s="13">
        <v>339548195.30000001</v>
      </c>
      <c r="C15" s="8">
        <v>95513461.400000006</v>
      </c>
      <c r="D15" s="8">
        <v>435061656.70000005</v>
      </c>
      <c r="E15" s="8">
        <v>209042240.30000001</v>
      </c>
      <c r="F15" s="8">
        <v>27122214.399999999</v>
      </c>
      <c r="G15" s="8">
        <v>236164454.70000002</v>
      </c>
      <c r="H15" s="8">
        <v>4020521.4</v>
      </c>
      <c r="I15" s="17">
        <v>675246632.80000007</v>
      </c>
      <c r="J15" s="15">
        <v>427566772</v>
      </c>
      <c r="K15" s="8">
        <v>988507093</v>
      </c>
      <c r="L15" s="8">
        <v>1416073865</v>
      </c>
    </row>
    <row r="16" spans="1:12" s="5" customFormat="1" ht="15" customHeight="1" x14ac:dyDescent="0.25">
      <c r="A16" s="11">
        <v>2017</v>
      </c>
      <c r="B16" s="13">
        <v>339971572.89000005</v>
      </c>
      <c r="C16" s="8">
        <v>100436633</v>
      </c>
      <c r="D16" s="8">
        <v>440408205.89000005</v>
      </c>
      <c r="E16" s="8">
        <v>206961050.40000001</v>
      </c>
      <c r="F16" s="8">
        <v>29334124.600000001</v>
      </c>
      <c r="G16" s="8">
        <v>236295175</v>
      </c>
      <c r="H16" s="8">
        <v>5046464.2</v>
      </c>
      <c r="I16" s="17">
        <v>681749845.09000015</v>
      </c>
      <c r="J16" s="15">
        <v>425572599</v>
      </c>
      <c r="K16" s="8">
        <v>1145636640</v>
      </c>
      <c r="L16" s="8">
        <v>1571209239</v>
      </c>
    </row>
    <row r="17" spans="1:12" s="5" customFormat="1" ht="15" customHeight="1" x14ac:dyDescent="0.25">
      <c r="A17" s="11">
        <v>2018</v>
      </c>
      <c r="B17" s="13">
        <v>376297868.75</v>
      </c>
      <c r="C17" s="8">
        <v>112121314.05</v>
      </c>
      <c r="D17" s="8">
        <v>488419182.80000001</v>
      </c>
      <c r="E17" s="8">
        <v>232623164.84999999</v>
      </c>
      <c r="F17" s="8">
        <v>32941396.100000001</v>
      </c>
      <c r="G17" s="8">
        <v>265564560.94999999</v>
      </c>
      <c r="H17" s="8">
        <v>4620725.5</v>
      </c>
      <c r="I17" s="17">
        <v>758604469.25</v>
      </c>
      <c r="J17" s="15">
        <v>477787555</v>
      </c>
      <c r="K17" s="8">
        <v>1146055356</v>
      </c>
      <c r="L17" s="8">
        <v>1623842911</v>
      </c>
    </row>
    <row r="18" spans="1:12" s="5" customFormat="1" ht="15" customHeight="1" x14ac:dyDescent="0.25">
      <c r="A18" s="11">
        <v>2019</v>
      </c>
      <c r="B18" s="13">
        <v>403264499.50999999</v>
      </c>
      <c r="C18" s="8">
        <v>131596747.51000001</v>
      </c>
      <c r="D18" s="8">
        <v>534861247.01999998</v>
      </c>
      <c r="E18" s="8">
        <v>254867890</v>
      </c>
      <c r="F18" s="8">
        <v>35999125</v>
      </c>
      <c r="G18" s="8">
        <v>290867015</v>
      </c>
      <c r="H18" s="8">
        <v>5945476</v>
      </c>
      <c r="I18" s="17">
        <v>831673738.01999998</v>
      </c>
      <c r="J18" s="15">
        <v>517740786</v>
      </c>
      <c r="K18" s="8">
        <v>1364219976</v>
      </c>
      <c r="L18" s="8">
        <v>1881960762</v>
      </c>
    </row>
    <row r="19" spans="1:12" s="5" customFormat="1" ht="15" customHeight="1" x14ac:dyDescent="0.25">
      <c r="A19" s="11">
        <v>2020</v>
      </c>
      <c r="B19" s="13">
        <v>388199281</v>
      </c>
      <c r="C19" s="8">
        <v>124754241</v>
      </c>
      <c r="D19" s="8">
        <f t="shared" ref="D19" si="0">B19+C19</f>
        <v>512953522</v>
      </c>
      <c r="E19" s="8">
        <v>244182605</v>
      </c>
      <c r="F19" s="8">
        <v>34640309</v>
      </c>
      <c r="G19" s="8">
        <f t="shared" ref="G19" si="1">E19+F19</f>
        <v>278822914</v>
      </c>
      <c r="H19" s="8">
        <v>1145289</v>
      </c>
      <c r="I19" s="17">
        <f t="shared" ref="I19:I20" si="2">D19+G19+H19</f>
        <v>792921725</v>
      </c>
      <c r="J19" s="15">
        <v>517466467</v>
      </c>
      <c r="K19" s="8">
        <v>1662541486</v>
      </c>
      <c r="L19" s="8">
        <f t="shared" ref="L19:L20" si="3">J19+K19</f>
        <v>2180007953</v>
      </c>
    </row>
    <row r="20" spans="1:12" s="5" customFormat="1" ht="15" customHeight="1" x14ac:dyDescent="0.25">
      <c r="A20" s="11">
        <v>2021</v>
      </c>
      <c r="B20" s="13">
        <v>447168421</v>
      </c>
      <c r="C20" s="8">
        <v>134356931</v>
      </c>
      <c r="D20" s="8">
        <v>581525352</v>
      </c>
      <c r="E20" s="8">
        <v>223686664</v>
      </c>
      <c r="F20" s="8">
        <v>47811440</v>
      </c>
      <c r="G20" s="8">
        <v>271498104</v>
      </c>
      <c r="H20" s="8">
        <v>5201448</v>
      </c>
      <c r="I20" s="17">
        <f t="shared" si="2"/>
        <v>858224904</v>
      </c>
      <c r="J20" s="15">
        <v>572219066.03773594</v>
      </c>
      <c r="K20" s="8">
        <v>1335149207.5471699</v>
      </c>
      <c r="L20" s="8">
        <f t="shared" si="3"/>
        <v>1907368273.5849059</v>
      </c>
    </row>
    <row r="21" spans="1:12" s="2" customFormat="1" ht="15" customHeight="1" x14ac:dyDescent="0.2">
      <c r="A21" s="11">
        <v>2022</v>
      </c>
      <c r="B21" s="13">
        <v>411055618.44999999</v>
      </c>
      <c r="C21" s="8">
        <v>137479004</v>
      </c>
      <c r="D21" s="8">
        <v>548534622.45000005</v>
      </c>
      <c r="E21" s="8">
        <v>289369068</v>
      </c>
      <c r="F21" s="8">
        <v>47004149</v>
      </c>
      <c r="G21" s="8">
        <v>336373217</v>
      </c>
      <c r="H21" s="8">
        <v>5750403</v>
      </c>
      <c r="I21" s="17">
        <v>890658242.45000005</v>
      </c>
      <c r="J21" s="15">
        <v>646686807</v>
      </c>
      <c r="K21" s="8">
        <v>1411007722</v>
      </c>
      <c r="L21" s="8">
        <v>2057694529</v>
      </c>
    </row>
    <row r="22" spans="1:12" s="2" customFormat="1" ht="15" customHeight="1" x14ac:dyDescent="0.2">
      <c r="A22" s="2" t="s">
        <v>0</v>
      </c>
    </row>
    <row r="23" spans="1:12" s="4" customFormat="1" ht="15" customHeight="1" x14ac:dyDescent="0.2">
      <c r="A23" s="2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s="4" customFormat="1" ht="15" customHeight="1" x14ac:dyDescent="0.25">
      <c r="A24" s="22" t="s">
        <v>3</v>
      </c>
      <c r="B24" s="22"/>
      <c r="C24" s="22"/>
      <c r="D24" s="22"/>
      <c r="E24" s="22"/>
      <c r="F24" s="22"/>
      <c r="G24" s="22"/>
      <c r="H24" s="22"/>
    </row>
    <row r="25" spans="1:12" s="4" customFormat="1" ht="81" customHeight="1" x14ac:dyDescent="0.25">
      <c r="A25" s="6"/>
      <c r="B25" s="6"/>
      <c r="C25" s="6"/>
      <c r="D25" s="6"/>
    </row>
    <row r="26" spans="1:12" s="4" customFormat="1" ht="15" customHeight="1" x14ac:dyDescent="0.25">
      <c r="A26" s="6"/>
      <c r="B26" s="6"/>
      <c r="C26" s="6"/>
      <c r="D26" s="6"/>
    </row>
    <row r="27" spans="1:12" x14ac:dyDescent="0.25">
      <c r="A27" s="22" t="s">
        <v>1</v>
      </c>
      <c r="B27" s="22"/>
      <c r="C27" s="22"/>
      <c r="D27" s="22"/>
      <c r="E27" s="22"/>
      <c r="F27" s="22"/>
      <c r="G27" s="22"/>
      <c r="H27" s="22"/>
      <c r="I27" s="4"/>
      <c r="J27" s="4"/>
      <c r="K27" s="4"/>
      <c r="L27" s="4"/>
    </row>
  </sheetData>
  <mergeCells count="6">
    <mergeCell ref="J4:L4"/>
    <mergeCell ref="A1:H1"/>
    <mergeCell ref="A2:H2"/>
    <mergeCell ref="A24:H24"/>
    <mergeCell ref="A27:H27"/>
    <mergeCell ref="B4:I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Steuerertragsentwicklung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2023-03-27T06:34:22Z</dcterms:modified>
</cp:coreProperties>
</file>