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9735" windowWidth="28830" windowHeight="4905" activeTab="1"/>
  </bookViews>
  <sheets>
    <sheet name="Inhaltsverzeichnis" sheetId="1" r:id="rId1"/>
    <sheet name="sbzg_k01g01" sheetId="2" r:id="rId2"/>
    <sheet name="sbzg_k01g02" sheetId="3" r:id="rId3"/>
    <sheet name="sbzg_k01g03" sheetId="4" r:id="rId4"/>
    <sheet name="sbzg_k01g05" sheetId="5" r:id="rId5"/>
    <sheet name="sbzg_k01g06" sheetId="6" r:id="rId6"/>
    <sheet name="sbzg_k01g07" sheetId="7" r:id="rId7"/>
    <sheet name="sbzg_k01g08" sheetId="8" r:id="rId8"/>
    <sheet name="sbzg_k01g09_tab" sheetId="9" r:id="rId9"/>
    <sheet name="sbzg_k01g10" sheetId="51" r:id="rId10"/>
    <sheet name="sbzg_k01g11" sheetId="10" r:id="rId11"/>
    <sheet name="sbzg_k01g12" sheetId="11" r:id="rId12"/>
    <sheet name="sbzg_k01g13" sheetId="12" r:id="rId13"/>
    <sheet name="sbzg_k01g14" sheetId="13" r:id="rId14"/>
    <sheet name="sbzg_k01g14b" sheetId="14" r:id="rId15"/>
    <sheet name="sbzg_k01t15" sheetId="25" r:id="rId16"/>
    <sheet name="sbzg_k01g16" sheetId="15" r:id="rId17"/>
    <sheet name="sbzg_k01g17" sheetId="16" r:id="rId18"/>
    <sheet name="sbzg_k01g18" sheetId="17" r:id="rId19"/>
    <sheet name="sbzg_k01g19" sheetId="18" r:id="rId20"/>
    <sheet name="sbzg_k01g20" sheetId="19" r:id="rId21"/>
    <sheet name="sbzg_k1g21" sheetId="52" r:id="rId22"/>
    <sheet name="sbzg_k01g22" sheetId="20" r:id="rId23"/>
    <sheet name="sbzg_k01g23" sheetId="21" r:id="rId24"/>
    <sheet name="sbzg_k01g24" sheetId="22" r:id="rId25"/>
    <sheet name="sbzg_k01g25" sheetId="23" r:id="rId26"/>
    <sheet name="sbzg_k01g26" sheetId="50" r:id="rId27"/>
    <sheet name="sbzg_k01g27" sheetId="24" r:id="rId28"/>
    <sheet name="sbzg_k02g01" sheetId="26" r:id="rId29"/>
    <sheet name="sbzg_k02g02" sheetId="27" r:id="rId30"/>
    <sheet name="sbzg_k02g03" sheetId="28" r:id="rId31"/>
    <sheet name="sbzg_k02g05" sheetId="53" r:id="rId32"/>
    <sheet name="sbzg_k02g06" sheetId="29" r:id="rId33"/>
    <sheet name="sbzg_k02g07" sheetId="30" r:id="rId34"/>
    <sheet name="sbzg_k02g08" sheetId="31" r:id="rId35"/>
    <sheet name="sbzg_k03g01" sheetId="32" r:id="rId36"/>
    <sheet name="sbzg_k03g02" sheetId="33" r:id="rId37"/>
    <sheet name="sbzg_k03g03" sheetId="34" r:id="rId38"/>
    <sheet name="sbzg_k03g05" sheetId="35" r:id="rId39"/>
    <sheet name="sbzg_k03g06" sheetId="36" r:id="rId40"/>
    <sheet name="sbzg_k03g07" sheetId="37" r:id="rId41"/>
    <sheet name="sbzg_k03g08" sheetId="38" r:id="rId42"/>
    <sheet name="sbzg_k03g09" sheetId="39" r:id="rId43"/>
    <sheet name="sbzg_k03g10" sheetId="40" r:id="rId44"/>
    <sheet name="sbzg_k03g11" sheetId="41" r:id="rId45"/>
    <sheet name="sbzg_k03g12" sheetId="42" r:id="rId46"/>
    <sheet name="sbzg_k03g14" sheetId="43" r:id="rId47"/>
    <sheet name="sbzg_k03g15" sheetId="44" r:id="rId48"/>
    <sheet name="sbzg_k03g16" sheetId="45" r:id="rId49"/>
    <sheet name="sbzg_k03g17" sheetId="46" r:id="rId50"/>
    <sheet name="sbzg_k03g18" sheetId="47" r:id="rId51"/>
    <sheet name="sbzg_k03g19" sheetId="48" r:id="rId52"/>
    <sheet name="sbzg_k03g20" sheetId="49" r:id="rId53"/>
    <sheet name="Tabelle1" sheetId="54" r:id="rId54"/>
  </sheets>
  <definedNames>
    <definedName name="_AMO_UniqueIdentifier" hidden="1">"'77f9348e-c0cb-4caa-97b6-be88b05d9d8a'"</definedName>
    <definedName name="_xlnm.Print_Area" localSheetId="0">Inhaltsverzeichnis!$A$1:$D$54</definedName>
  </definedNames>
  <calcPr calcId="145621" concurrentCalc="0"/>
</workbook>
</file>

<file path=xl/calcChain.xml><?xml version="1.0" encoding="utf-8"?>
<calcChain xmlns="http://schemas.openxmlformats.org/spreadsheetml/2006/main">
  <c r="E22" i="31" l="1"/>
  <c r="D22" i="31"/>
  <c r="C22" i="31"/>
  <c r="E17" i="31"/>
  <c r="D17" i="31"/>
  <c r="C17" i="31"/>
  <c r="B17" i="31"/>
  <c r="B22" i="31"/>
  <c r="G10" i="31"/>
  <c r="G17" i="31"/>
  <c r="G22" i="31"/>
  <c r="F10" i="31"/>
  <c r="F17" i="31"/>
  <c r="F22" i="31"/>
  <c r="E10" i="31"/>
  <c r="D10" i="31"/>
  <c r="C10" i="31"/>
  <c r="B10" i="31"/>
</calcChain>
</file>

<file path=xl/sharedStrings.xml><?xml version="1.0" encoding="utf-8"?>
<sst xmlns="http://schemas.openxmlformats.org/spreadsheetml/2006/main" count="1180" uniqueCount="536">
  <si>
    <t>Zusammengefasste Geburtenziffer seit 1981</t>
  </si>
  <si>
    <t>Kanton Zug und Schweiz</t>
  </si>
  <si>
    <t>Zug</t>
  </si>
  <si>
    <t>Schweiz</t>
  </si>
  <si>
    <t>LUSTAT Statistik Luzern</t>
  </si>
  <si>
    <t>sbzg_k01g01</t>
  </si>
  <si>
    <t>Jährlich</t>
  </si>
  <si>
    <t>sbzg_k01g02</t>
  </si>
  <si>
    <t>sbzg_k01g03</t>
  </si>
  <si>
    <t>sbzg_k01g05</t>
  </si>
  <si>
    <t>sbzg_k01g06</t>
  </si>
  <si>
    <t>sbzg_k01g07</t>
  </si>
  <si>
    <t>sbzg_k01g08</t>
  </si>
  <si>
    <t>sbzg_k01g11</t>
  </si>
  <si>
    <t>sbzg_k01g12</t>
  </si>
  <si>
    <t>sbzg_k01g13</t>
  </si>
  <si>
    <t>sbzg_k01g14</t>
  </si>
  <si>
    <t>sbzg_k01g16</t>
  </si>
  <si>
    <t>sbzg_k01g17</t>
  </si>
  <si>
    <t>sbzg_k01g18</t>
  </si>
  <si>
    <t>sbzg_k01g19</t>
  </si>
  <si>
    <t>sbzg_k01g20</t>
  </si>
  <si>
    <t>sbzg_k01g22</t>
  </si>
  <si>
    <t>sbzg_k01g23</t>
  </si>
  <si>
    <t>sbzg_k01g24</t>
  </si>
  <si>
    <t>sbzg_k01g25</t>
  </si>
  <si>
    <t>sbzg_k01g27</t>
  </si>
  <si>
    <t>Bevölkerungsentwicklung nach Altersgruppen seit 1900</t>
  </si>
  <si>
    <t>Kanton Zug</t>
  </si>
  <si>
    <t>Total</t>
  </si>
  <si>
    <t>Nach Altersgruppen</t>
  </si>
  <si>
    <t>20–64 Jahre</t>
  </si>
  <si>
    <t>2000</t>
  </si>
  <si>
    <t>Pgm-Nr</t>
  </si>
  <si>
    <t>Titel</t>
  </si>
  <si>
    <t>Altersstruktur der ständigen Wohnbevölkerung nach Geschlecht und Heimat 2014</t>
  </si>
  <si>
    <t>Schweizer/innen</t>
  </si>
  <si>
    <t>Ausländer/innen</t>
  </si>
  <si>
    <t>Männer</t>
  </si>
  <si>
    <t>Frauen</t>
  </si>
  <si>
    <t>Jugend-, Alters- und Gesamtquotient seit 1900</t>
  </si>
  <si>
    <t>Zusammengefasste Scheidungsziffer seit 1984</t>
  </si>
  <si>
    <t>Privathaushalte nach Haushaltsgrösse seit 1970</t>
  </si>
  <si>
    <t>1 Person</t>
  </si>
  <si>
    <t>2 Personen</t>
  </si>
  <si>
    <t>3 Personen</t>
  </si>
  <si>
    <t>4 Personen</t>
  </si>
  <si>
    <t>Wirtschaftswachstum seit 1980</t>
  </si>
  <si>
    <t>Datenquelle: BAK Basel Economics</t>
  </si>
  <si>
    <t>Beschäftigte und Wertschöpfung nach Wirtschaftsabschnitten 2008 und 2013</t>
  </si>
  <si>
    <t>Beschäftigte (Vollzeitäquivalente)</t>
  </si>
  <si>
    <t>Bruttowertschöpfung zu laufenden Preisen (in Mio. Fr.)</t>
  </si>
  <si>
    <t>2008</t>
  </si>
  <si>
    <t>2013</t>
  </si>
  <si>
    <t xml:space="preserve">Landwirtschaft, Forstwirtschaft, Fischerei </t>
  </si>
  <si>
    <t>Warenherstellung, Baugewerbe, Bergbau</t>
  </si>
  <si>
    <t>Gesundheitswesen, Erziehung und Unterricht, Energie</t>
  </si>
  <si>
    <t>Handel, Verkehr, Gastronomie, Verlagswesen, Medien</t>
  </si>
  <si>
    <t>Erbringung von Finanzdienstleistungen und Versicherungen</t>
  </si>
  <si>
    <t>Immobilienwesen, Forschung und Entwicklung, sonstige Dienstleistungen</t>
  </si>
  <si>
    <t>Öffentliche Verwaltung</t>
  </si>
  <si>
    <t>Private Haushalte</t>
  </si>
  <si>
    <t>…</t>
  </si>
  <si>
    <t>sbzg_k01g09_tab</t>
  </si>
  <si>
    <t>Erwerbsquote nach Geschlecht und Alter 1990 und 2011-2013</t>
  </si>
  <si>
    <t>Anzahl Steuerpflichtige</t>
  </si>
  <si>
    <t>Einzelperson</t>
  </si>
  <si>
    <r>
      <t>nicht im AHV-Alter</t>
    </r>
    <r>
      <rPr>
        <vertAlign val="superscript"/>
        <sz val="10"/>
        <color theme="1"/>
        <rFont val="Corporate S Light"/>
        <family val="1"/>
      </rPr>
      <t>1</t>
    </r>
  </si>
  <si>
    <r>
      <t>im AHV-Alter</t>
    </r>
    <r>
      <rPr>
        <vertAlign val="superscript"/>
        <sz val="10"/>
        <color theme="1"/>
        <rFont val="Corporate S Light"/>
        <family val="1"/>
      </rPr>
      <t>1</t>
    </r>
  </si>
  <si>
    <t>Ehegemeinschaft</t>
  </si>
  <si>
    <r>
      <rPr>
        <vertAlign val="superscript"/>
        <sz val="8"/>
        <color theme="1"/>
        <rFont val="Corporate S Light"/>
        <family val="1"/>
      </rPr>
      <t>1</t>
    </r>
    <r>
      <rPr>
        <sz val="8"/>
        <color theme="1"/>
        <rFont val="Corporate S Light"/>
        <family val="1"/>
      </rPr>
      <t xml:space="preserve"> Mindestens eine Person mit Einkommen aus AHV</t>
    </r>
  </si>
  <si>
    <t>Datenquelle: Steuerverwaltung Kanton Zug</t>
  </si>
  <si>
    <t>Bei Steuerverwaltung abzuklären</t>
  </si>
  <si>
    <t>1'000'000 u.m.</t>
  </si>
  <si>
    <t>Steuerpflichtige und Vermögen nach Stufen des steuerbaren Vermögens 2012</t>
  </si>
  <si>
    <t>sbzg_k01g14b</t>
  </si>
  <si>
    <t>Belastung des Bruttarbeitseinkommens durch Steuern 2014</t>
  </si>
  <si>
    <t>Kantonshauptort (Stadt Zug)</t>
  </si>
  <si>
    <t>Kantons-, Gemeinde- und Kirchensteuern in %</t>
  </si>
  <si>
    <t>Direkte Bundes-steuer in %</t>
  </si>
  <si>
    <t>Sozialhilfequote nach Altersgruppen seit 2012</t>
  </si>
  <si>
    <t>Unterstützte Personen im erwerbsfähigen Alter nach Heimat und höchstem Bildungsabschluss 2014</t>
  </si>
  <si>
    <t>KantonZug</t>
  </si>
  <si>
    <t>Sekundarstufe II</t>
  </si>
  <si>
    <t>Tertiärstufe</t>
  </si>
  <si>
    <t>Ohne nachobligatorische Ausbildung</t>
  </si>
  <si>
    <t>Järhlich</t>
  </si>
  <si>
    <t>Erwerbstätigenquote nach Alter, Geschlecht und Beschäftigungsgrad 2011-2013</t>
  </si>
  <si>
    <t>Geschlecht</t>
  </si>
  <si>
    <t>Vollzeit</t>
  </si>
  <si>
    <t>Teilzeit</t>
  </si>
  <si>
    <t>Arbeitslose nach Altersgruppen und Dauer der Arbeitslosigkeit 2014</t>
  </si>
  <si>
    <t>Personen mit Wechsel der Wohngemeinde innert zwei Jahren nach Alter und Herkunftsregion 2014</t>
  </si>
  <si>
    <t>Andere Gemeinde im Kanton Zug</t>
  </si>
  <si>
    <t>Andere Gemeinde in anderem Kanton</t>
  </si>
  <si>
    <t>Wohnort im Ausland</t>
  </si>
  <si>
    <t>2017 erneut Stichprobenaufstockung?</t>
  </si>
  <si>
    <t>sbzg_k01t15</t>
  </si>
  <si>
    <t>Einkommensschwache</t>
  </si>
  <si>
    <t>Mittelstand</t>
  </si>
  <si>
    <t>Einkommensstarke</t>
  </si>
  <si>
    <t>Einzelpersonen</t>
  </si>
  <si>
    <t>mit Kind/ern</t>
  </si>
  <si>
    <t>Personen</t>
  </si>
  <si>
    <t>Fälle</t>
  </si>
  <si>
    <t>sbzg_k02g01</t>
  </si>
  <si>
    <t>sbzg_k02g02</t>
  </si>
  <si>
    <t>sbzg_k02g03</t>
  </si>
  <si>
    <t>sbzg_k02g06</t>
  </si>
  <si>
    <t>sbzg_k02g07</t>
  </si>
  <si>
    <t>sbzg_k02g08</t>
  </si>
  <si>
    <t>Ergänzungsleistungen zur AHV/IV seit 2007</t>
  </si>
  <si>
    <t>Wirtschaftliche Sozialhilfe: unterstützte Personen, Fälle und Sozialhilfequote seit 2007</t>
  </si>
  <si>
    <t>Alimentenbevorschussung</t>
  </si>
  <si>
    <t>Familienbeihilfen</t>
  </si>
  <si>
    <t>Arbeitslosenhilfe</t>
  </si>
  <si>
    <t>Datenquelle: BFS – BEVNAT, ESPOP, STATPOP</t>
  </si>
  <si>
    <t>Datenquelle: BFS – STATPOP</t>
  </si>
  <si>
    <t>BFS – BEVNAT, ESPOP, STATPOP</t>
  </si>
  <si>
    <t>Datenquelle: ESTV – Steuerstatistik</t>
  </si>
  <si>
    <t>Datenquelle: BFS – Schweizerische Sozialhilfestatistik</t>
  </si>
  <si>
    <t>Datenquelle: BFS – Strukturerhebung</t>
  </si>
  <si>
    <t>Datenquelle: BFS – Schweizerische Gesundheitsbefragung</t>
  </si>
  <si>
    <t>Datenquelle: BSV – Statistik der Ergänzungsleistungen</t>
  </si>
  <si>
    <t>sbzg_k03g01</t>
  </si>
  <si>
    <t>Familien nach Alter des jüngsten Kindes 2011-2013 (Durchschnitt)</t>
  </si>
  <si>
    <t>jährlich</t>
  </si>
  <si>
    <t/>
  </si>
  <si>
    <t>Paare mit Kind/ern</t>
  </si>
  <si>
    <t>Alleinerziehende</t>
  </si>
  <si>
    <t> </t>
  </si>
  <si>
    <t>in %</t>
  </si>
  <si>
    <t>uVI %</t>
  </si>
  <si>
    <t>oVI %</t>
  </si>
  <si>
    <t>Familien nach Anzahl Kinder 2011-2013 (Durchschnitt)</t>
  </si>
  <si>
    <t>sbzg_k03g03</t>
  </si>
  <si>
    <t>sbzg_k03g05</t>
  </si>
  <si>
    <t>Familien nach Familienform 2000 und 2011-2013 (Durchschnitt)</t>
  </si>
  <si>
    <t>1 Kind</t>
  </si>
  <si>
    <t>2 Kinder</t>
  </si>
  <si>
    <t>Anteil Eltern, die bei folgenden Themen nie bis selten uneins sind 2013</t>
  </si>
  <si>
    <t>sbzg_k03g02</t>
  </si>
  <si>
    <t>sbzg_k03g06</t>
  </si>
  <si>
    <t>sbzg_k03g07</t>
  </si>
  <si>
    <t>sbzg_k03g08</t>
  </si>
  <si>
    <t>sbzg_k03g09</t>
  </si>
  <si>
    <t>sbzg_k03g10</t>
  </si>
  <si>
    <t>sbzg_k03g11</t>
  </si>
  <si>
    <t>sbzg_k03g12</t>
  </si>
  <si>
    <t>sbzg_k03g14</t>
  </si>
  <si>
    <t>sbzg_k03g15</t>
  </si>
  <si>
    <t>sbzg_k03g16</t>
  </si>
  <si>
    <t>sbzg_k03g17</t>
  </si>
  <si>
    <t>sbzg_k03g18</t>
  </si>
  <si>
    <t>sbzg_k03g19</t>
  </si>
  <si>
    <t>sbzg_k03g20</t>
  </si>
  <si>
    <t>voraussichtlich alle 5 Jahre</t>
  </si>
  <si>
    <t>Anteil Eltern, die folgendes Konfliktverhalten nie bis selten aufweisen 2013</t>
  </si>
  <si>
    <t>Familienformen</t>
  </si>
  <si>
    <t>Anzahl</t>
  </si>
  <si>
    <t>Total Familien</t>
  </si>
  <si>
    <t>...</t>
  </si>
  <si>
    <t>Paare mit Kind/ern</t>
  </si>
  <si>
    <t>Hausarbeit</t>
  </si>
  <si>
    <t>Geld</t>
  </si>
  <si>
    <t>Freizeitgestaltung</t>
  </si>
  <si>
    <t>Eltern, Schwiegereltern</t>
  </si>
  <si>
    <t>Kindererziehung</t>
  </si>
  <si>
    <t>Kinderwunsch</t>
  </si>
  <si>
    <t>Beziehungen zu Freunden</t>
  </si>
  <si>
    <t>Kanton Zug, Deutschschweiz und Schweiz</t>
  </si>
  <si>
    <t>Deutschschweiz</t>
  </si>
  <si>
    <t>in %</t>
  </si>
  <si>
    <t>Themen</t>
  </si>
  <si>
    <t>Basis: Paarhaushalte mit Kind/ern, wobei beide Partner im Alter zwischen 15 und 64 Jahre alt sind</t>
  </si>
  <si>
    <t>Nettoerwerbsquote nach Geschlecht mit und ohne Kind/er 2000 und 2011—2013 (Durchschnitt)</t>
  </si>
  <si>
    <t>Paarhaushalte, in denen Hausarbeit hauptsächlich von der Frau erledigt wird 2013</t>
  </si>
  <si>
    <t>Kanton Zug, Deutschschweit und Schweiz</t>
  </si>
  <si>
    <t>Basis: Paare mit Kind/ern im Alter bis zu 12 Jahren, wobei beide Partner 64 Jahre oder jünger sind</t>
  </si>
  <si>
    <t>Geschlecht und Familienform</t>
  </si>
  <si>
    <t>Männer mit Kind/ern</t>
  </si>
  <si>
    <t>Männer ohne Kind</t>
  </si>
  <si>
    <t>Frauen mit Kind/ern</t>
  </si>
  <si>
    <t>Frauen ohne Kind</t>
  </si>
  <si>
    <t>Arbeitnehmende ohne Vorgesetztenfunktion</t>
  </si>
  <si>
    <t>Arbeitnehmende mit Vorgesetztenfunktion</t>
  </si>
  <si>
    <t>Selbständige</t>
  </si>
  <si>
    <t>Erwerbstätige ohne weitere Angaben</t>
  </si>
  <si>
    <t>Zuteilung zur beruflichen Stellung gemäss Selbstdeklaration</t>
  </si>
  <si>
    <t>Selbständige mit und ohne Angestellte inkl. mitarbeitende Familienmitglieder</t>
  </si>
  <si>
    <t>Nach Haushaltstyp</t>
  </si>
  <si>
    <t>Zu Hause bleiben, wenn Kinder krank sind</t>
  </si>
  <si>
    <t>Kinder bei Hausaufgaben helfen</t>
  </si>
  <si>
    <t>Kinder in Krippe oder Schule bringen</t>
  </si>
  <si>
    <t>Kinder ankleiden</t>
  </si>
  <si>
    <t>Kinder ins Bett bringen</t>
  </si>
  <si>
    <t>Mit Kindern über Probleme sprechen</t>
  </si>
  <si>
    <t>Mit Kindern spielen</t>
  </si>
  <si>
    <t xml:space="preserve">Basis: Ständige Wohnbevölkerung im Alter zwischen 15 und 79 Jahren </t>
  </si>
  <si>
    <t xml:space="preserve">Basis: Paare mit Kind/ern im Alter bis zu 12 Jahren, wobei beide Partner 64 Jahre oder jünger sind </t>
  </si>
  <si>
    <t>Basis: Privathaushalte</t>
  </si>
  <si>
    <t>Grosseltern sollen sich um ihre Enkel kümmern</t>
  </si>
  <si>
    <t>Eltern sollen erwachsene Kinder bei finanziellen Schwierigkeiten unterstützen</t>
  </si>
  <si>
    <t>Erwachsene Kinder sollen Eltern bei finanziellen Schwierigkeiten unterstützen</t>
  </si>
  <si>
    <t>Erwachsene Kinder sollen Eltern im Alter bei sich aufnehmen</t>
  </si>
  <si>
    <t>Betreuung gebrechlicher Eltern ist eher Aufgabe der Tochter als des Sohns</t>
  </si>
  <si>
    <t>Basis: Ständige Wohnbevölkerung im Alter zwischen 15 und 79 Jahren</t>
  </si>
  <si>
    <t>Kanton  Zug, Deutschschweiz und Schweiz</t>
  </si>
  <si>
    <t>Die Ehe ist eine veraltete Institution</t>
  </si>
  <si>
    <t>Kinder schulden den Eltern Respekt</t>
  </si>
  <si>
    <t>Scheidung trotz Kindern</t>
  </si>
  <si>
    <t>Eine Frau kann nur glücklich sein, wenn sie Kinder hat</t>
  </si>
  <si>
    <t>Ein Mann kann nur glücklich sein, wenn er Kinder hat</t>
  </si>
  <si>
    <t>Ein Kind muss mit beiden Eltern aufwachsen, um glücklich zu sein</t>
  </si>
  <si>
    <t>Arbeit ist für Frauen und Männer die beste Garantie für Unabhängigkeit</t>
  </si>
  <si>
    <t>Ein Kind im Vorschulalter leidet, wenn seine Mutter arbeitet</t>
  </si>
  <si>
    <t>Ein Kind leidet, wenn der Vater zu viel arbeitet</t>
  </si>
  <si>
    <t>Paare ohne Kind</t>
  </si>
  <si>
    <t>Erwerbsmodell</t>
  </si>
  <si>
    <t>Mann Vollzeit/Frau Vollzeit</t>
  </si>
  <si>
    <t>Mann Vollzeit/Frau Teilzeit</t>
  </si>
  <si>
    <t>Mann Vollzeit/Frau Nichterwerb</t>
  </si>
  <si>
    <t>Mann Teilzeit/Frau Teilzeit</t>
  </si>
  <si>
    <t>Mutterschaftsbeiträge: unterstützte Personen, Fälle und Bezugsquote seit 2008</t>
  </si>
  <si>
    <t>Alimentenbevorschussungen: unterstützte Personen, Fälle und Bezugsquote seit 2008</t>
  </si>
  <si>
    <t>—</t>
  </si>
  <si>
    <t>Datenquelle: BFS — Schweizerische Sozialhilfestatistik</t>
  </si>
  <si>
    <t>65 Jahre u.m.</t>
  </si>
  <si>
    <t>0–19 Jahre</t>
  </si>
  <si>
    <t>Haushaltsgrösse in %</t>
  </si>
  <si>
    <t>5 Personen u.m.</t>
  </si>
  <si>
    <t xml:space="preserve">Reales Bruttoinlandprodukt pro Kopf zu Preisen von 2000 in Fr. </t>
  </si>
  <si>
    <t>Reale Veränderung zum Vorjahr in %</t>
  </si>
  <si>
    <r>
      <t xml:space="preserve">Datenquelle: BFS </t>
    </r>
    <r>
      <rPr>
        <sz val="8"/>
        <color theme="1"/>
        <rFont val="Arial"/>
        <family val="2"/>
      </rPr>
      <t>–</t>
    </r>
    <r>
      <rPr>
        <sz val="8"/>
        <color theme="1"/>
        <rFont val="Corporate S Light"/>
        <family val="1"/>
      </rPr>
      <t xml:space="preserve"> Volkswirtschaftliche Gesamtrechung, STATENT</t>
    </r>
  </si>
  <si>
    <t>Entwicklung 2008–2013 in %</t>
  </si>
  <si>
    <t>2011–2013</t>
  </si>
  <si>
    <t>Erwerbsquote nach Geschlecht und Alter 1990 und 2011–2013</t>
  </si>
  <si>
    <t>Alter in Jahren</t>
  </si>
  <si>
    <t>Mittleres steuerbares Einkommen (Median) 2012</t>
  </si>
  <si>
    <t>Mittleres steuerbares Einkommen in Fr.</t>
  </si>
  <si>
    <t>Einkommen in %</t>
  </si>
  <si>
    <t>Steuerpflichtige in %</t>
  </si>
  <si>
    <t>10'000–19'999</t>
  </si>
  <si>
    <t>20'000–29'999</t>
  </si>
  <si>
    <t>30'000–30'999</t>
  </si>
  <si>
    <t>100'000–149'999</t>
  </si>
  <si>
    <t>150'000–199'999</t>
  </si>
  <si>
    <t>200'000–299'999</t>
  </si>
  <si>
    <t>300'000–499'999</t>
  </si>
  <si>
    <t>500'000–999'999</t>
  </si>
  <si>
    <t>40'000–49'999</t>
  </si>
  <si>
    <t>50'000–59'999</t>
  </si>
  <si>
    <t>60'000–69'999</t>
  </si>
  <si>
    <t>70'000–79'999</t>
  </si>
  <si>
    <t>80'000–99'999</t>
  </si>
  <si>
    <t>Steuerbares Einkommen in Fr.</t>
  </si>
  <si>
    <t>Steuerbares Vermögen in Fr.</t>
  </si>
  <si>
    <t>absolut</t>
  </si>
  <si>
    <t>Bruttoarbeits-einkommen in Fr.</t>
  </si>
  <si>
    <r>
      <t xml:space="preserve">Datenquelle: BFS </t>
    </r>
    <r>
      <rPr>
        <sz val="8"/>
        <color theme="1"/>
        <rFont val="Arial"/>
        <family val="2"/>
      </rPr>
      <t>–</t>
    </r>
    <r>
      <rPr>
        <sz val="8"/>
        <color theme="1"/>
        <rFont val="Corporate S Light"/>
        <family val="1"/>
      </rPr>
      <t xml:space="preserve"> Schweizerische Sozialhilfestatistik</t>
    </r>
  </si>
  <si>
    <t>0–17</t>
  </si>
  <si>
    <t>18–25</t>
  </si>
  <si>
    <t>26–35</t>
  </si>
  <si>
    <t>36–45</t>
  </si>
  <si>
    <t>46–55</t>
  </si>
  <si>
    <t>56–64</t>
  </si>
  <si>
    <t>65–79</t>
  </si>
  <si>
    <t>80 u.m.</t>
  </si>
  <si>
    <t>25–34</t>
  </si>
  <si>
    <t>35–44</t>
  </si>
  <si>
    <t>45–54</t>
  </si>
  <si>
    <t>55–64</t>
  </si>
  <si>
    <t>65 u.m.</t>
  </si>
  <si>
    <t>15–24</t>
  </si>
  <si>
    <t>Erwerbstätigenquote nach Alter, Geschlecht und Beschäftigungsgrad 2011–2013</t>
  </si>
  <si>
    <t>25–44</t>
  </si>
  <si>
    <t>Datenquelle: SECO – Arbeitsmarktstatistik</t>
  </si>
  <si>
    <t>Personen nach Dauer Arbeitslosigkeit</t>
  </si>
  <si>
    <t>Kantonale Beihilfen zu den Ergänzungsleistungen zur AHV/IV seit 2013</t>
  </si>
  <si>
    <t>Familien nach Alter des jüngsten Kindes 2011–2013 (Durchschnitt)</t>
  </si>
  <si>
    <t>Alter jüngstes Kind</t>
  </si>
  <si>
    <t>in Jahren</t>
  </si>
  <si>
    <t xml:space="preserve">0–6 </t>
  </si>
  <si>
    <t>7–14</t>
  </si>
  <si>
    <t>15–17</t>
  </si>
  <si>
    <t>18–24</t>
  </si>
  <si>
    <t>Familien nach Anzahl Kinder 2011–2013 (Durchschnitt)</t>
  </si>
  <si>
    <t>3 Kinder u.m.</t>
  </si>
  <si>
    <t>Familien nach Familienform 2000 und 2011–2013 (Durchschnitt)</t>
  </si>
  <si>
    <t>uVI%</t>
  </si>
  <si>
    <t>oVI%</t>
  </si>
  <si>
    <r>
      <t>Nettoerwerbsquote nach Geschlecht mit und ohne Kind/er 2000 und 2011</t>
    </r>
    <r>
      <rPr>
        <sz val="10"/>
        <color rgb="FF000000"/>
        <rFont val="Arial"/>
        <family val="2"/>
      </rPr>
      <t>–</t>
    </r>
    <r>
      <rPr>
        <sz val="10"/>
        <color rgb="FF000000"/>
        <rFont val="Corporate S Demi"/>
        <family val="1"/>
      </rPr>
      <t>2013 (Durchschnitt)</t>
    </r>
  </si>
  <si>
    <t>Erwerbstätige nach Geschlecht und beruflicher Stellung 2011–2013 (Durchschnitt)</t>
  </si>
  <si>
    <t>Arbeitsweg der Erwerbstätigen mit und ohne Kind/er 2013</t>
  </si>
  <si>
    <t>Mit Kind/ern im Alter bis zu 12 Jahren:</t>
  </si>
  <si>
    <t>Ohne Kind im Alter bis zu 12 Jahren:</t>
  </si>
  <si>
    <t xml:space="preserve">Arbeitsweg von 30 Minuten u.m.
</t>
  </si>
  <si>
    <t>Arbeitsweg von 30 Minuten u.m.</t>
  </si>
  <si>
    <t>Arbeitsweg bis 29 Minuten</t>
  </si>
  <si>
    <t xml:space="preserve">Arbeitsweg bis 29 Minuten 
</t>
  </si>
  <si>
    <t>Mit Kind/ern im Alter bis zu 12 Jahren</t>
  </si>
  <si>
    <t>Ohne Kind im Alter bis zu 12 Jahre</t>
  </si>
  <si>
    <t>Basis: Paare deren Partner beide zwischen 20 und 64 Jahre alt sind</t>
  </si>
  <si>
    <t>Betreuungsaufgaben</t>
  </si>
  <si>
    <t>Bezahlte Kinderbetreuung</t>
  </si>
  <si>
    <t>Ohne Kind im Alter bis zu 12 Jahren</t>
  </si>
  <si>
    <t>Bevölkerungsanteil, der folgende Fragen zur Generationensolidarität eher bis voll befürwortet 2013</t>
  </si>
  <si>
    <t>Altersgruppen</t>
  </si>
  <si>
    <t>0–4</t>
  </si>
  <si>
    <t>5–9</t>
  </si>
  <si>
    <t>10–14</t>
  </si>
  <si>
    <t>15–19</t>
  </si>
  <si>
    <t>20–24</t>
  </si>
  <si>
    <t>25–29</t>
  </si>
  <si>
    <t>3–39</t>
  </si>
  <si>
    <t>30–34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</si>
  <si>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</si>
  <si>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</si>
  <si>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</si>
  <si>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</si>
  <si>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</si>
  <si>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</si>
  <si>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</si>
  <si>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</si>
  <si>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85–89</t>
  </si>
  <si>
    <t xml:space="preserve">80–84 </t>
  </si>
  <si>
    <t>90–94</t>
  </si>
  <si>
    <t>95 u.m.</t>
  </si>
  <si>
    <t>Wohnbevölkerung in %</t>
  </si>
  <si>
    <t>ohne nachobligatorische Ausbildung</t>
  </si>
  <si>
    <t>ohne Kind</t>
  </si>
  <si>
    <t>7–12 Monate</t>
  </si>
  <si>
    <t xml:space="preserve">Personen Total </t>
  </si>
  <si>
    <t>Nach Herkunftsregion</t>
  </si>
  <si>
    <t xml:space="preserve">Personen </t>
  </si>
  <si>
    <t>Jugendquotient (%)</t>
  </si>
  <si>
    <t>Altersquotient (%)</t>
  </si>
  <si>
    <t>Gesamtquotient (%)</t>
  </si>
  <si>
    <t>Schweiz (%)</t>
  </si>
  <si>
    <t>Kanton Zug (%)</t>
  </si>
  <si>
    <t>Männer (%)</t>
  </si>
  <si>
    <t>Frauen (%)</t>
  </si>
  <si>
    <t>&gt;0–9'999</t>
  </si>
  <si>
    <t>Personen mit Einsamkeitsgefühlen 2012</t>
  </si>
  <si>
    <t>Anteil an Bevölkerung in %</t>
  </si>
  <si>
    <t>uVI% / oVI% = untere / obere Grenze des Vertrauensintervalls in %</t>
  </si>
  <si>
    <t>55 Jahre u.m.</t>
  </si>
  <si>
    <t>Quote (%)</t>
  </si>
  <si>
    <t xml:space="preserve"> in % der Rentner/innen</t>
  </si>
  <si>
    <t xml:space="preserve">Haushalte mit und ohne Kind/er mit Sparpotenzial 2013 </t>
  </si>
  <si>
    <t>Keine oder (nur) unbezahlte Kinderbetreuung</t>
  </si>
  <si>
    <t>Idealvorstellungen der Bevölkerung über die Aufteilung zwischen Erwerbs- und Familienarbeit 2013</t>
  </si>
  <si>
    <t>Paarhaushalte, in denen folgende Kinderbetreuungsaufgaben hauptsächlich von der Mutter erledigt werden 2013</t>
  </si>
  <si>
    <t>Behält Meinung für sich</t>
  </si>
  <si>
    <t>Diskutiert Sache ruhig aus</t>
  </si>
  <si>
    <t>Schreit</t>
  </si>
  <si>
    <t>Zerschlägt Gegenstände</t>
  </si>
  <si>
    <t>Wird handgreiflich</t>
  </si>
  <si>
    <t>Geht weg</t>
  </si>
  <si>
    <t>2011–2013 </t>
  </si>
  <si>
    <t>Bevölkerungsanteil, der beiden Geschlechtern gleiche Bedeutung/Fähigkeit beimisst 2013,</t>
  </si>
  <si>
    <t>Für Frauen und Männer ist … / Frauen und Männer sind …</t>
  </si>
  <si>
    <t>… eine universitäre Ausbildung gleich wichtig</t>
  </si>
  <si>
    <t>… eine Arbeit zu haben gleich wichtig</t>
  </si>
  <si>
    <t xml:space="preserve">… das Kümmern um die Kinder gleich wichtig </t>
  </si>
  <si>
    <t>… beide für den Unterhalt der Familie zuständig</t>
  </si>
  <si>
    <t>… beide für Haushalt und Kinder zuständig</t>
  </si>
  <si>
    <t>… gleich gut in der Kleinkinderbetreuung</t>
  </si>
  <si>
    <t>… gleich gut in politischer Führung</t>
  </si>
  <si>
    <t>Basis: Erwerbstätige Personen</t>
  </si>
  <si>
    <t>Anderes Erwerbsmodell</t>
  </si>
  <si>
    <r>
      <t>Erwerbsmodelle bei Paaren mit und ohne Kind/er 2000 und 2011</t>
    </r>
    <r>
      <rPr>
        <sz val="10"/>
        <color rgb="FF000000"/>
        <rFont val="Corporate S Light"/>
        <family val="1"/>
      </rPr>
      <t>–</t>
    </r>
    <r>
      <rPr>
        <sz val="10"/>
        <color rgb="FF000000"/>
        <rFont val="Corporate S Demi"/>
        <family val="1"/>
      </rPr>
      <t>2013 (Durchschnitt)</t>
    </r>
  </si>
  <si>
    <t>Nutzung familienergänzender Kinderbetreuung durch Familien 2013</t>
  </si>
  <si>
    <t>Haushalte mit und ohne Kind/er in problemlosen finanziellen Verhältnissen 2013</t>
  </si>
  <si>
    <t>Heimat</t>
  </si>
  <si>
    <t>Erwerbstätige nach Geschlecht und beruflicher Stellung 2011—2013 (Durchschnitt)</t>
  </si>
  <si>
    <t>Erwerbsmodelle bei Paaren mit und ohne Kind/er 2000 und 2011−2013 (Durchschnitt)</t>
  </si>
  <si>
    <t xml:space="preserve">Haushalten mit und ohne Kind/er mit Sparpotenzial 2013 </t>
  </si>
  <si>
    <t>Bevölkerungsanteil, der beiden Geschlechtern gleiche Bedeutung/Fähigkeit beimisst 2013</t>
  </si>
  <si>
    <t>Nettoausgaben für bedarfsabhängige Sozialleistungen nach Leistung seit 2007</t>
  </si>
  <si>
    <t>Individuelle Prämienverbilligung</t>
  </si>
  <si>
    <t>Ergänzungsleistungen zur AHV/IV</t>
  </si>
  <si>
    <t>Sozialhilfe</t>
  </si>
  <si>
    <t>Kant. Beihilfen zu den EL zur AHV/IV</t>
  </si>
  <si>
    <t>Übrige</t>
  </si>
  <si>
    <t xml:space="preserve">Wohnbeihilfen </t>
  </si>
  <si>
    <t>Rechtshilfe</t>
  </si>
  <si>
    <t>Opferhilfe</t>
  </si>
  <si>
    <t xml:space="preserve">Zuschüsse für Sozialversicherungsbeiträge </t>
  </si>
  <si>
    <t>Weitere Sozialleistungen (nicht in der Grafik enthalten)</t>
  </si>
  <si>
    <t>Ausschliesslich vom Bund finanziert:
Sozialhilfe im Asyl- und Flüchtlingsbereich</t>
  </si>
  <si>
    <t>Spezialfall: Ausbildungsbeihilfen</t>
  </si>
  <si>
    <t>Gesamttotal</t>
  </si>
  <si>
    <t>Datenquelle: BFS - Finanzstatistik der bedarfsabhängigen Sozialleistungen</t>
  </si>
  <si>
    <r>
      <t>Wohnfläche pro Kopf nach Haushaltstyp 2000 und 2011</t>
    </r>
    <r>
      <rPr>
        <sz val="10"/>
        <color theme="1"/>
        <rFont val="Arial"/>
        <family val="2"/>
      </rPr>
      <t>–</t>
    </r>
    <r>
      <rPr>
        <sz val="10"/>
        <color theme="1"/>
        <rFont val="Corporate S Demi"/>
        <family val="1"/>
      </rPr>
      <t>2013</t>
    </r>
  </si>
  <si>
    <t>1-Personen-Haushalte</t>
  </si>
  <si>
    <t>Paare ohne Kind/er</t>
  </si>
  <si>
    <t>Paare und andere Haushalte mit Kind/ern</t>
  </si>
  <si>
    <t>Steuerpflichtige und Einkommen nach Stufen des steuerbaren Einkommens 2012</t>
  </si>
  <si>
    <t>sbzg_k01g26</t>
  </si>
  <si>
    <t>Wohnfläche pro Kopf nach Haushaltstyp 2000 und 2011–2013</t>
  </si>
  <si>
    <t>Vermögen
 in %</t>
  </si>
  <si>
    <t>Höchster Bildungsabschluss</t>
  </si>
  <si>
    <t xml:space="preserve"> Sekundarstufe II in %</t>
  </si>
  <si>
    <t>Tertiärstufe in %</t>
  </si>
  <si>
    <t>Höchste Abgeschlossene Ausbildung</t>
  </si>
  <si>
    <t>Höchste abgeschlossene Ausbildung</t>
  </si>
  <si>
    <t>Sekundarstufe II 
in %</t>
  </si>
  <si>
    <t>Tertiärstufe 
in %</t>
  </si>
  <si>
    <t>Erwerbslosenquote (%)</t>
  </si>
  <si>
    <t>Erwerbstätigenquote (%)</t>
  </si>
  <si>
    <r>
      <rPr>
        <sz val="10"/>
        <color theme="1"/>
        <rFont val="Corporate S Light"/>
        <family val="1"/>
      </rPr>
      <t>Wohnfläche in m</t>
    </r>
    <r>
      <rPr>
        <vertAlign val="superscript"/>
        <sz val="10"/>
        <color theme="1"/>
        <rFont val="Corporate S Light"/>
        <family val="1"/>
      </rPr>
      <t>2</t>
    </r>
  </si>
  <si>
    <t>Steuerhaushalte nach Einkommensklassen 2012</t>
  </si>
  <si>
    <t>Nettoausgaben für bedarfsabhängige Sozialleistungen nach Leistung in Fr. seit 2007</t>
  </si>
  <si>
    <t>Bevölkerungsanteil, der folgenden Fragen zur Familie eher bis voll zustimmt 2013</t>
  </si>
  <si>
    <t xml:space="preserve">uVI% / oVI% = untere / obere Grenze des Vertrauensintervalls </t>
  </si>
  <si>
    <t>uVI% / oVI% = untere / obere Grenze des Vertrauensintervalls</t>
  </si>
  <si>
    <t>Seite im SB Zug 2016</t>
  </si>
  <si>
    <t>sbzg_k01g10</t>
  </si>
  <si>
    <t>erneute Stichprobenaufstockung?</t>
  </si>
  <si>
    <t>sbzg_k01_g21</t>
  </si>
  <si>
    <t>Grafik-Nr</t>
  </si>
  <si>
    <t>Beschäftigte 2008: geschätzte Ergebnisse</t>
  </si>
  <si>
    <t>Universitäre Hochschule (UNI, ETH)</t>
  </si>
  <si>
    <t xml:space="preserve">Fachhochschule (FH), PH </t>
  </si>
  <si>
    <t xml:space="preserve">Höhere Berufsausbildung, Fachschule </t>
  </si>
  <si>
    <t>Lehrerpatent</t>
  </si>
  <si>
    <t xml:space="preserve">Matura </t>
  </si>
  <si>
    <t xml:space="preserve">Abgeschlossene Berufsausbildung </t>
  </si>
  <si>
    <t xml:space="preserve">Unternehmensinterne Ausbildung </t>
  </si>
  <si>
    <t>Ohne abgeschlossene Berufsausbildung</t>
  </si>
  <si>
    <t>Datenquelle: BFS - Schweizerische Lohnstrukturerhebung</t>
  </si>
  <si>
    <t xml:space="preserve">[6 923] </t>
  </si>
  <si>
    <t>Hochrechnungen auf Basis einer Stichprobe</t>
  </si>
  <si>
    <t>Monatlicher Bruttolohn (Median) nach Wirtschaftszweigen und Geschlecht 2014</t>
  </si>
  <si>
    <t xml:space="preserve"> Total </t>
  </si>
  <si>
    <t xml:space="preserve"> Frauen </t>
  </si>
  <si>
    <t xml:space="preserve"> Männer </t>
  </si>
  <si>
    <t>Verarbeitendes Gewerbe/Herstellung von Waren</t>
  </si>
  <si>
    <t xml:space="preserve">Baugewerbe </t>
  </si>
  <si>
    <t>Handel, Motorfahrzeuge</t>
  </si>
  <si>
    <t>Gastgewerbe/Beherbergung und Gastronomie</t>
  </si>
  <si>
    <t>Information und Kommunikation</t>
  </si>
  <si>
    <t>Finanz- und Versicherungsdienstleistungen</t>
  </si>
  <si>
    <t>Freiberufliche, wissensch. und techn. Dienstl.</t>
  </si>
  <si>
    <t>Sonst. wirtschaftliche Dienstleistungen</t>
  </si>
  <si>
    <t>Gesundheits- und Sozialwesen</t>
  </si>
  <si>
    <t>Erbringung von sonstigen Dienstleistungen</t>
  </si>
  <si>
    <t>sbzg_k02g05</t>
  </si>
  <si>
    <t>Wohnbeihilfe</t>
  </si>
  <si>
    <t>Anzahl Mieter</t>
  </si>
  <si>
    <t>Anzahl Bezüger/innen</t>
  </si>
  <si>
    <t>Mittlere Bezugsdauer</t>
  </si>
  <si>
    <t>Datenquelle: Kanton Zug</t>
  </si>
  <si>
    <t>Mietzinsbeiträge in Fr.</t>
  </si>
  <si>
    <t>Ausbezahlte Beträge in  Fr.</t>
  </si>
  <si>
    <t>Arbeitslosenhilfe seit 2008  und Wohnbeihilfe seit 2012</t>
  </si>
  <si>
    <t>Bevölkerung nach höchstem Bildungsabschluss, Geschlecht und Alter 2011-2013</t>
  </si>
  <si>
    <t>Erwerbslosenquote nach höchstem Bildungsabschluss 2011–2013</t>
  </si>
  <si>
    <t>Personen in leitenden Positionen nach Geschlecht und höchstem Bildungsabschluss 2000 und 2011–2013</t>
  </si>
  <si>
    <r>
      <t>Bevölkerung nach höchstem Bildungsabschluss, Geschlecht und Alter 2011</t>
    </r>
    <r>
      <rPr>
        <sz val="10"/>
        <color theme="1"/>
        <rFont val="Arial"/>
        <family val="2"/>
      </rPr>
      <t>–</t>
    </r>
    <r>
      <rPr>
        <sz val="10"/>
        <color theme="1"/>
        <rFont val="Corporate S Demi"/>
        <family val="1"/>
      </rPr>
      <t>2013</t>
    </r>
  </si>
  <si>
    <t>Hochrechnung auf Basis einer Stichprobe</t>
  </si>
  <si>
    <t>Ab 2011: Hochrechnungen auf Basis einer Stichprobe</t>
  </si>
  <si>
    <t>LUSTAT Statistik Luzern
Datenquelle: BFS – Strukturerhebung</t>
  </si>
  <si>
    <t>Basis: Personen zwischen 15 und 64 Jahren</t>
  </si>
  <si>
    <t>LUSTAT Statistik Luzern
Datenquelle: BFS – Strukturerhebung, 2000: Eidg. Volkszählung</t>
  </si>
  <si>
    <t>Datenquelle: BFS — Erhebung zu Familien und Generationen</t>
  </si>
  <si>
    <t>Datenquelle: BFS – Erhebung zu Familien und Generationen</t>
  </si>
  <si>
    <t>Datenquelle: BFS —  Erhebung zu Familien und Generationen</t>
  </si>
  <si>
    <t>Datenquelle: BFS — Erhebung zu  Familien und Generationen</t>
  </si>
  <si>
    <t>Erwerbslosenquote nach höchstem Bildungsabschluss 2011-2013</t>
  </si>
  <si>
    <t>2011–2013: Hochrechnung auf Basis einer Stichprobe</t>
  </si>
  <si>
    <t>2011–2013: Hochrechnungen auf Basis einer Stichprobe</t>
  </si>
  <si>
    <t>Monatlicher Bruttolohn (Median) nach Bildungsstand und Geschlecht 2014</t>
  </si>
  <si>
    <t>Ständige Wohnbevölkerung ab 25 Jahren nach höchstem Bildungsabschluss seit 1990</t>
  </si>
  <si>
    <t>Ständige Wohnbevölkerung im Alter ab 25 Jahren nach höchstem Bildungsabschluss seit 1990</t>
  </si>
  <si>
    <t>Möglicher Aktualisierungsrhythmus</t>
  </si>
  <si>
    <t>Personen in leitenden Positionen nach Geschlecht und höchstem Bildungsabschluss 2000 und 2011-2013</t>
  </si>
  <si>
    <t>1970</t>
  </si>
  <si>
    <t>1980</t>
  </si>
  <si>
    <t>1990</t>
  </si>
  <si>
    <t>2010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</si>
  <si>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</si>
  <si>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</si>
  <si>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</si>
  <si>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</si>
  <si>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</si>
  <si>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</si>
  <si>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</si>
  <si>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</si>
  <si>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</si>
  <si>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</si>
  <si>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</si>
  <si>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</si>
  <si>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</si>
  <si>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</si>
  <si>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</si>
  <si>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</si>
  <si>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</si>
  <si>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</si>
  <si>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2001</t>
  </si>
  <si>
    <t>2002</t>
  </si>
  <si>
    <t>2003</t>
  </si>
  <si>
    <t>2004</t>
  </si>
  <si>
    <t>2005</t>
  </si>
  <si>
    <t>2006</t>
  </si>
  <si>
    <t>2007</t>
  </si>
  <si>
    <t>2009</t>
  </si>
  <si>
    <t>2011</t>
  </si>
  <si>
    <t>2012</t>
  </si>
  <si>
    <t>2014</t>
  </si>
  <si>
    <t>Obligatorische Schule in %</t>
  </si>
  <si>
    <t>Sekundarstufe II in %</t>
  </si>
  <si>
    <t>Tertärstufe in %</t>
  </si>
  <si>
    <t>2011-2013</t>
  </si>
  <si>
    <t>&lt;7 Monate</t>
  </si>
  <si>
    <t>&gt;12 Monate</t>
  </si>
  <si>
    <t>15-34 Jahre</t>
  </si>
  <si>
    <t>35-54 Jahre</t>
  </si>
  <si>
    <t>Paare mit 
Kind/ern</t>
  </si>
  <si>
    <t>Paare ohne 
Kind</t>
  </si>
  <si>
    <t>Entwicklung 2008–2013 
in %</t>
  </si>
  <si>
    <t>Ohne nach-
obligatorische Ausbildung in %</t>
  </si>
  <si>
    <r>
      <t xml:space="preserve">Datenquelle: BFS </t>
    </r>
    <r>
      <rPr>
        <sz val="8"/>
        <color theme="1"/>
        <rFont val="Arial"/>
        <family val="2"/>
      </rPr>
      <t xml:space="preserve">– </t>
    </r>
    <r>
      <rPr>
        <sz val="8"/>
        <color theme="1"/>
        <rFont val="Corporate S Light"/>
        <family val="1"/>
      </rPr>
      <t>STATPOP, bis 2000: Eidg. Volkszählung</t>
    </r>
  </si>
  <si>
    <t>Datenquelle: BFS – STATPOP, bis 2000: Eidg. Volkszählung</t>
  </si>
  <si>
    <t>Datenquelle: BFS – Strukturerhebung, bis 2000: Eidg. Volkszählung</t>
  </si>
  <si>
    <t>Datenquelle: BFS – Strukturerhebung, 1990: Eidg. Volkszählung</t>
  </si>
  <si>
    <t>Datenquelle: BFS – Strukturerhebung, 2000: Eidg. Volkszählung</t>
  </si>
  <si>
    <t>Mutter bleibt zu Hause, Vater Vollzeit erwerbstätig</t>
  </si>
  <si>
    <t>Mutter Teilzeit erwerbstätig, Vater Vollzeit erwerbstätig</t>
  </si>
  <si>
    <t>Mutter und Vater Teilzeit erwerbstätig</t>
  </si>
  <si>
    <t>Mutter Vollzeit erwerbstätig</t>
  </si>
  <si>
    <t>[7'573]</t>
  </si>
  <si>
    <t>[7'226]</t>
  </si>
  <si>
    <t>*</t>
  </si>
  <si>
    <t>[  ]: Variationskoeffizient grösser als 5% (Zahlenwert statistisch unsicher); *: zu wenig 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</si>
</sst>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#,##0.0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orporate S Demi"/>
      <family val="1"/>
    </font>
    <font>
      <sz val="10"/>
      <color theme="1"/>
      <name val="Corporate S Light"/>
      <family val="1"/>
    </font>
    <font>
      <sz val="8"/>
      <color theme="1"/>
      <name val="Corporate S Light"/>
      <family val="1"/>
    </font>
    <font>
      <sz val="10"/>
      <color rgb="FF000000"/>
      <name val="Corporate S Light"/>
      <family val="1"/>
    </font>
    <font>
      <vertAlign val="superscript"/>
      <sz val="10"/>
      <color theme="1"/>
      <name val="Corporate S Light"/>
      <family val="1"/>
    </font>
    <font>
      <vertAlign val="superscript"/>
      <sz val="8"/>
      <color theme="1"/>
      <name val="Corporate S Light"/>
      <family val="1"/>
    </font>
    <font>
      <sz val="10"/>
      <color theme="1"/>
      <name val="CorpoSLig"/>
    </font>
    <font>
      <sz val="8"/>
      <color theme="1"/>
      <name val="CorpoSLig"/>
    </font>
    <font>
      <sz val="10"/>
      <color rgb="FF000000"/>
      <name val="CorpoSLig"/>
    </font>
    <font>
      <sz val="10"/>
      <color rgb="FF000000"/>
      <name val="Corporate S Demi"/>
      <family val="1"/>
    </font>
    <font>
      <sz val="8"/>
      <color rgb="FF000000"/>
      <name val="Corporate S Light"/>
      <family val="1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name val="Corporate S Demi"/>
      <family val="1"/>
    </font>
    <font>
      <b/>
      <sz val="10"/>
      <color theme="1"/>
      <name val="Corporate S Light"/>
      <family val="1"/>
    </font>
    <font>
      <u/>
      <sz val="10"/>
      <color rgb="FF000000"/>
      <name val="Corporate S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52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4" fillId="2" borderId="0" xfId="0" applyFont="1" applyFill="1"/>
    <xf numFmtId="0" fontId="5" fillId="2" borderId="1" xfId="0" applyFont="1" applyFill="1" applyBorder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5" fillId="2" borderId="0" xfId="0" applyNumberFormat="1" applyFont="1" applyFill="1"/>
    <xf numFmtId="0" fontId="6" fillId="2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1" xfId="0" applyFont="1" applyFill="1" applyBorder="1"/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/>
    <xf numFmtId="164" fontId="5" fillId="2" borderId="1" xfId="0" applyNumberFormat="1" applyFont="1" applyFill="1" applyBorder="1"/>
    <xf numFmtId="1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 wrapText="1"/>
    </xf>
    <xf numFmtId="49" fontId="5" fillId="2" borderId="0" xfId="0" applyNumberFormat="1" applyFont="1" applyFill="1"/>
    <xf numFmtId="49" fontId="5" fillId="2" borderId="1" xfId="0" applyNumberFormat="1" applyFont="1" applyFill="1" applyBorder="1"/>
    <xf numFmtId="49" fontId="6" fillId="2" borderId="0" xfId="0" applyNumberFormat="1" applyFont="1" applyFill="1" applyAlignment="1">
      <alignment horizontal="right"/>
    </xf>
    <xf numFmtId="49" fontId="5" fillId="2" borderId="1" xfId="0" applyNumberFormat="1" applyFont="1" applyFill="1" applyBorder="1" applyAlignment="1">
      <alignment horizontal="right" wrapText="1"/>
    </xf>
    <xf numFmtId="3" fontId="5" fillId="2" borderId="0" xfId="0" applyNumberFormat="1" applyFont="1" applyFill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0" fillId="2" borderId="0" xfId="0" applyFont="1" applyFill="1"/>
    <xf numFmtId="0" fontId="5" fillId="2" borderId="1" xfId="0" applyFont="1" applyFill="1" applyBorder="1" applyAlignment="1">
      <alignment horizontal="right" wrapText="1"/>
    </xf>
    <xf numFmtId="3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5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1" fontId="5" fillId="2" borderId="0" xfId="0" applyNumberFormat="1" applyFont="1" applyFill="1"/>
    <xf numFmtId="1" fontId="5" fillId="2" borderId="1" xfId="0" applyNumberFormat="1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Border="1"/>
    <xf numFmtId="3" fontId="4" fillId="2" borderId="0" xfId="0" applyNumberFormat="1" applyFont="1" applyFill="1"/>
    <xf numFmtId="0" fontId="6" fillId="2" borderId="0" xfId="0" applyFont="1" applyFill="1" applyAlignment="1">
      <alignment horizontal="left"/>
    </xf>
    <xf numFmtId="164" fontId="5" fillId="2" borderId="0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2" fillId="2" borderId="0" xfId="0" applyFont="1" applyFill="1" applyAlignment="1">
      <alignment horizontal="left" vertical="center" readingOrder="1"/>
    </xf>
    <xf numFmtId="43" fontId="10" fillId="2" borderId="0" xfId="0" applyNumberFormat="1" applyFont="1" applyFill="1" applyAlignment="1">
      <alignment horizontal="right"/>
    </xf>
    <xf numFmtId="0" fontId="5" fillId="2" borderId="0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right" wrapText="1"/>
    </xf>
    <xf numFmtId="49" fontId="6" fillId="2" borderId="0" xfId="0" applyNumberFormat="1" applyFont="1" applyFill="1"/>
    <xf numFmtId="0" fontId="5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right" wrapText="1"/>
    </xf>
    <xf numFmtId="165" fontId="5" fillId="2" borderId="0" xfId="0" applyNumberFormat="1" applyFont="1" applyFill="1"/>
    <xf numFmtId="3" fontId="5" fillId="2" borderId="0" xfId="0" applyNumberFormat="1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165" fontId="4" fillId="2" borderId="1" xfId="0" applyNumberFormat="1" applyFont="1" applyFill="1" applyBorder="1"/>
    <xf numFmtId="0" fontId="13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4" fontId="14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center" wrapText="1"/>
    </xf>
    <xf numFmtId="1" fontId="5" fillId="2" borderId="0" xfId="0" applyNumberFormat="1" applyFont="1" applyFill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 wrapText="1"/>
    </xf>
    <xf numFmtId="3" fontId="5" fillId="2" borderId="0" xfId="0" applyNumberFormat="1" applyFont="1" applyFill="1" applyAlignment="1">
      <alignment horizontal="left"/>
    </xf>
    <xf numFmtId="3" fontId="5" fillId="2" borderId="0" xfId="0" applyNumberFormat="1" applyFont="1" applyFill="1" applyBorder="1" applyAlignment="1">
      <alignment horizontal="left"/>
    </xf>
    <xf numFmtId="3" fontId="5" fillId="2" borderId="1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left" wrapText="1"/>
    </xf>
    <xf numFmtId="49" fontId="5" fillId="2" borderId="0" xfId="3" applyNumberFormat="1" applyFont="1" applyFill="1" applyBorder="1"/>
    <xf numFmtId="0" fontId="5" fillId="2" borderId="0" xfId="3" applyNumberFormat="1" applyFont="1" applyFill="1" applyBorder="1"/>
    <xf numFmtId="0" fontId="5" fillId="2" borderId="0" xfId="0" applyFont="1" applyFill="1" applyBorder="1" applyAlignment="1">
      <alignment horizontal="right"/>
    </xf>
    <xf numFmtId="49" fontId="5" fillId="2" borderId="0" xfId="0" applyNumberFormat="1" applyFont="1" applyFill="1" applyBorder="1"/>
    <xf numFmtId="0" fontId="5" fillId="2" borderId="0" xfId="0" applyNumberFormat="1" applyFont="1" applyFill="1" applyBorder="1"/>
    <xf numFmtId="49" fontId="5" fillId="2" borderId="0" xfId="2" applyNumberFormat="1" applyFont="1" applyFill="1" applyBorder="1"/>
    <xf numFmtId="0" fontId="5" fillId="2" borderId="0" xfId="2" applyNumberFormat="1" applyFont="1" applyFill="1" applyBorder="1"/>
    <xf numFmtId="49" fontId="5" fillId="2" borderId="0" xfId="1" applyNumberFormat="1" applyFont="1" applyFill="1" applyBorder="1"/>
    <xf numFmtId="0" fontId="5" fillId="2" borderId="0" xfId="1" applyNumberFormat="1" applyFont="1" applyFill="1" applyBorder="1"/>
    <xf numFmtId="0" fontId="4" fillId="2" borderId="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top"/>
    </xf>
    <xf numFmtId="49" fontId="5" fillId="2" borderId="1" xfId="3" applyNumberFormat="1" applyFont="1" applyFill="1" applyBorder="1"/>
    <xf numFmtId="0" fontId="5" fillId="2" borderId="1" xfId="3" applyNumberFormat="1" applyFont="1" applyFill="1" applyBorder="1"/>
    <xf numFmtId="0" fontId="5" fillId="2" borderId="1" xfId="0" applyNumberFormat="1" applyFont="1" applyFill="1" applyBorder="1"/>
    <xf numFmtId="49" fontId="5" fillId="2" borderId="1" xfId="2" applyNumberFormat="1" applyFont="1" applyFill="1" applyBorder="1"/>
    <xf numFmtId="0" fontId="5" fillId="2" borderId="1" xfId="2" applyNumberFormat="1" applyFont="1" applyFill="1" applyBorder="1"/>
    <xf numFmtId="49" fontId="5" fillId="2" borderId="1" xfId="1" applyNumberFormat="1" applyFont="1" applyFill="1" applyBorder="1"/>
    <xf numFmtId="0" fontId="5" fillId="2" borderId="1" xfId="1" applyNumberFormat="1" applyFont="1" applyFill="1" applyBorder="1"/>
    <xf numFmtId="0" fontId="5" fillId="2" borderId="0" xfId="0" applyFont="1" applyFill="1" applyBorder="1" applyAlignment="1"/>
    <xf numFmtId="0" fontId="14" fillId="2" borderId="0" xfId="0" applyFont="1" applyFill="1" applyBorder="1" applyAlignment="1"/>
    <xf numFmtId="0" fontId="7" fillId="2" borderId="0" xfId="0" applyFont="1" applyFill="1" applyBorder="1" applyAlignment="1"/>
    <xf numFmtId="0" fontId="7" fillId="2" borderId="1" xfId="0" applyFont="1" applyFill="1" applyBorder="1" applyAlignment="1"/>
    <xf numFmtId="3" fontId="7" fillId="3" borderId="0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5" fillId="2" borderId="1" xfId="1" applyFont="1" applyFill="1" applyBorder="1"/>
    <xf numFmtId="0" fontId="5" fillId="3" borderId="1" xfId="1" applyFont="1" applyFill="1" applyBorder="1"/>
    <xf numFmtId="0" fontId="5" fillId="3" borderId="0" xfId="1" applyNumberFormat="1" applyFont="1" applyFill="1" applyBorder="1"/>
    <xf numFmtId="0" fontId="5" fillId="3" borderId="1" xfId="1" applyNumberFormat="1" applyFont="1" applyFill="1" applyBorder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49" fontId="5" fillId="2" borderId="0" xfId="1" applyNumberFormat="1" applyFont="1" applyFill="1" applyBorder="1" applyAlignment="1">
      <alignment wrapText="1"/>
    </xf>
    <xf numFmtId="49" fontId="5" fillId="2" borderId="0" xfId="3" applyNumberFormat="1" applyFont="1" applyFill="1" applyBorder="1" applyAlignment="1">
      <alignment wrapText="1"/>
    </xf>
    <xf numFmtId="49" fontId="5" fillId="2" borderId="1" xfId="3" applyNumberFormat="1" applyFont="1" applyFill="1" applyBorder="1" applyAlignment="1">
      <alignment wrapText="1"/>
    </xf>
    <xf numFmtId="49" fontId="5" fillId="2" borderId="0" xfId="3" applyNumberFormat="1" applyFont="1" applyFill="1" applyBorder="1" applyAlignment="1"/>
    <xf numFmtId="49" fontId="5" fillId="2" borderId="1" xfId="3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left" vertical="center" readingOrder="1"/>
    </xf>
    <xf numFmtId="164" fontId="5" fillId="2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wrapText="1" readingOrder="1"/>
    </xf>
    <xf numFmtId="3" fontId="5" fillId="2" borderId="0" xfId="0" applyNumberFormat="1" applyFont="1" applyFill="1" applyAlignment="1">
      <alignment horizontal="left" readingOrder="1"/>
    </xf>
    <xf numFmtId="3" fontId="5" fillId="2" borderId="0" xfId="0" applyNumberFormat="1" applyFont="1" applyFill="1" applyBorder="1" applyAlignment="1">
      <alignment horizontal="left" readingOrder="1"/>
    </xf>
    <xf numFmtId="3" fontId="5" fillId="2" borderId="1" xfId="0" applyNumberFormat="1" applyFont="1" applyFill="1" applyBorder="1" applyAlignment="1">
      <alignment horizontal="left" readingOrder="1"/>
    </xf>
    <xf numFmtId="0" fontId="5" fillId="2" borderId="0" xfId="0" applyFont="1" applyFill="1" applyAlignment="1">
      <alignment horizontal="left" readingOrder="1"/>
    </xf>
    <xf numFmtId="0" fontId="10" fillId="2" borderId="0" xfId="0" applyFont="1" applyFill="1" applyAlignment="1">
      <alignment horizontal="left" readingOrder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5" fillId="2" borderId="1" xfId="1" applyFont="1" applyFill="1" applyBorder="1" applyAlignment="1">
      <alignment horizontal="right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right"/>
    </xf>
    <xf numFmtId="49" fontId="5" fillId="2" borderId="0" xfId="1" applyNumberFormat="1" applyFont="1" applyFill="1" applyBorder="1" applyAlignment="1">
      <alignment horizontal="left" wrapText="1" indent="1"/>
    </xf>
    <xf numFmtId="49" fontId="5" fillId="2" borderId="1" xfId="1" applyNumberFormat="1" applyFont="1" applyFill="1" applyBorder="1" applyAlignment="1">
      <alignment horizontal="left" wrapText="1" indent="1"/>
    </xf>
    <xf numFmtId="0" fontId="5" fillId="2" borderId="0" xfId="1" applyNumberFormat="1" applyFont="1" applyFill="1" applyBorder="1" applyAlignment="1">
      <alignment vertical="top"/>
    </xf>
    <xf numFmtId="49" fontId="5" fillId="2" borderId="0" xfId="1" applyNumberFormat="1" applyFont="1" applyFill="1" applyBorder="1" applyAlignment="1">
      <alignment horizontal="left" vertical="top" wrapText="1" inden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wrapText="1"/>
    </xf>
    <xf numFmtId="165" fontId="5" fillId="2" borderId="0" xfId="0" applyNumberFormat="1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Alignment="1">
      <alignment wrapText="1"/>
    </xf>
    <xf numFmtId="49" fontId="6" fillId="2" borderId="3" xfId="0" applyNumberFormat="1" applyFont="1" applyFill="1" applyBorder="1"/>
    <xf numFmtId="49" fontId="6" fillId="2" borderId="3" xfId="0" applyNumberFormat="1" applyFont="1" applyFill="1" applyBorder="1" applyAlignment="1">
      <alignment horizontal="right"/>
    </xf>
    <xf numFmtId="0" fontId="5" fillId="4" borderId="0" xfId="3" applyNumberFormat="1" applyFont="1" applyFill="1" applyBorder="1"/>
    <xf numFmtId="0" fontId="5" fillId="4" borderId="1" xfId="3" applyNumberFormat="1" applyFont="1" applyFill="1" applyBorder="1"/>
    <xf numFmtId="0" fontId="5" fillId="3" borderId="0" xfId="3" applyNumberFormat="1" applyFont="1" applyFill="1" applyBorder="1"/>
    <xf numFmtId="0" fontId="5" fillId="3" borderId="1" xfId="3" applyNumberFormat="1" applyFont="1" applyFill="1" applyBorder="1"/>
    <xf numFmtId="0" fontId="5" fillId="3" borderId="0" xfId="0" applyNumberFormat="1" applyFont="1" applyFill="1" applyBorder="1"/>
    <xf numFmtId="0" fontId="5" fillId="3" borderId="1" xfId="0" applyNumberFormat="1" applyFont="1" applyFill="1" applyBorder="1"/>
    <xf numFmtId="0" fontId="5" fillId="3" borderId="0" xfId="2" applyNumberFormat="1" applyFont="1" applyFill="1" applyBorder="1"/>
    <xf numFmtId="0" fontId="5" fillId="3" borderId="1" xfId="2" applyNumberFormat="1" applyFont="1" applyFill="1" applyBorder="1"/>
    <xf numFmtId="3" fontId="7" fillId="2" borderId="0" xfId="0" applyNumberFormat="1" applyFont="1" applyFill="1" applyBorder="1" applyAlignment="1">
      <alignment horizontal="left"/>
    </xf>
    <xf numFmtId="3" fontId="7" fillId="2" borderId="1" xfId="0" applyNumberFormat="1" applyFont="1" applyFill="1" applyBorder="1" applyAlignment="1">
      <alignment horizontal="left"/>
    </xf>
    <xf numFmtId="0" fontId="5" fillId="3" borderId="0" xfId="1" applyFont="1" applyFill="1" applyBorder="1"/>
    <xf numFmtId="0" fontId="5" fillId="3" borderId="0" xfId="1" applyNumberFormat="1" applyFont="1" applyFill="1" applyBorder="1" applyAlignment="1">
      <alignment vertical="top"/>
    </xf>
    <xf numFmtId="0" fontId="5" fillId="2" borderId="0" xfId="1" applyFont="1" applyFill="1" applyBorder="1" applyAlignment="1">
      <alignment vertical="top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 wrapText="1"/>
    </xf>
    <xf numFmtId="3" fontId="7" fillId="3" borderId="0" xfId="0" applyNumberFormat="1" applyFont="1" applyFill="1" applyBorder="1" applyAlignment="1">
      <alignment horizontal="left"/>
    </xf>
    <xf numFmtId="3" fontId="7" fillId="3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0" xfId="0" applyFill="1"/>
    <xf numFmtId="0" fontId="5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7" fillId="3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wrapText="1" indent="1"/>
    </xf>
    <xf numFmtId="0" fontId="5" fillId="2" borderId="0" xfId="0" applyFont="1" applyFill="1" applyBorder="1" applyAlignment="1">
      <alignment horizontal="left" indent="1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17" fillId="0" borderId="0" xfId="0" applyFont="1" applyFill="1"/>
    <xf numFmtId="3" fontId="5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19" fillId="2" borderId="0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horizontal="right" wrapText="1"/>
    </xf>
    <xf numFmtId="0" fontId="7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0" fillId="2" borderId="0" xfId="0" applyFill="1" applyBorder="1"/>
    <xf numFmtId="1" fontId="5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right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vertical="top"/>
    </xf>
    <xf numFmtId="0" fontId="7" fillId="2" borderId="3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/>
    <xf numFmtId="0" fontId="0" fillId="2" borderId="1" xfId="0" applyFill="1" applyBorder="1"/>
    <xf numFmtId="0" fontId="0" fillId="2" borderId="1" xfId="0" applyFill="1" applyBorder="1" applyAlignment="1">
      <alignment horizontal="left"/>
    </xf>
  </cellXfs>
  <cellStyles count="4">
    <cellStyle name="Standard" xfId="0" builtinId="0"/>
    <cellStyle name="Standard 2" xfId="1"/>
    <cellStyle name="Standard 3" xfId="2"/>
    <cellStyle name="Standard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2</xdr:row>
      <xdr:rowOff>142875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2</xdr:row>
      <xdr:rowOff>142875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0" y="0"/>
          <a:ext cx="6667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9</xdr:col>
      <xdr:colOff>9525</xdr:colOff>
      <xdr:row>30</xdr:row>
      <xdr:rowOff>38100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75"/>
          <a:ext cx="4724400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B1" zoomScaleNormal="100" workbookViewId="0">
      <selection activeCell="B1" sqref="B1"/>
    </sheetView>
  </sheetViews>
  <sheetFormatPr baseColWidth="10" defaultRowHeight="13.5" x14ac:dyDescent="0.25"/>
  <cols>
    <col min="1" max="2" width="14.5703125" style="17" customWidth="1"/>
    <col min="3" max="3" width="9.42578125" style="17" customWidth="1"/>
    <col min="4" max="4" width="106.5703125" style="17" customWidth="1"/>
    <col min="5" max="5" width="34.7109375" style="17" hidden="1" customWidth="1"/>
    <col min="6" max="16384" width="11.42578125" style="17"/>
  </cols>
  <sheetData>
    <row r="1" spans="1:5" ht="40.5" x14ac:dyDescent="0.25">
      <c r="A1" s="18" t="s">
        <v>421</v>
      </c>
      <c r="B1" s="18" t="s">
        <v>33</v>
      </c>
      <c r="C1" s="212" t="s">
        <v>417</v>
      </c>
      <c r="D1" s="18" t="s">
        <v>34</v>
      </c>
      <c r="E1" s="18" t="s">
        <v>476</v>
      </c>
    </row>
    <row r="2" spans="1:5" ht="5.25" customHeight="1" x14ac:dyDescent="0.25"/>
    <row r="3" spans="1:5" x14ac:dyDescent="0.25">
      <c r="A3" s="17" t="s">
        <v>5</v>
      </c>
      <c r="B3" s="17" t="s">
        <v>5</v>
      </c>
      <c r="C3" s="17">
        <v>11</v>
      </c>
      <c r="D3" s="17" t="s">
        <v>0</v>
      </c>
      <c r="E3" s="17" t="s">
        <v>6</v>
      </c>
    </row>
    <row r="4" spans="1:5" x14ac:dyDescent="0.25">
      <c r="A4" s="17" t="s">
        <v>7</v>
      </c>
      <c r="B4" s="17" t="s">
        <v>7</v>
      </c>
      <c r="C4" s="17">
        <v>13</v>
      </c>
      <c r="D4" s="17" t="s">
        <v>27</v>
      </c>
      <c r="E4" s="17" t="s">
        <v>6</v>
      </c>
    </row>
    <row r="5" spans="1:5" x14ac:dyDescent="0.25">
      <c r="A5" s="17" t="s">
        <v>8</v>
      </c>
      <c r="B5" s="17" t="s">
        <v>8</v>
      </c>
      <c r="C5" s="17">
        <v>14</v>
      </c>
      <c r="D5" s="17" t="s">
        <v>35</v>
      </c>
      <c r="E5" s="17" t="s">
        <v>6</v>
      </c>
    </row>
    <row r="6" spans="1:5" x14ac:dyDescent="0.25">
      <c r="A6" s="17" t="s">
        <v>9</v>
      </c>
      <c r="B6" s="17" t="s">
        <v>9</v>
      </c>
      <c r="C6" s="17">
        <v>15</v>
      </c>
      <c r="D6" s="17" t="s">
        <v>40</v>
      </c>
      <c r="E6" s="17" t="s">
        <v>6</v>
      </c>
    </row>
    <row r="7" spans="1:5" x14ac:dyDescent="0.25">
      <c r="A7" s="17" t="s">
        <v>10</v>
      </c>
      <c r="B7" s="17" t="s">
        <v>10</v>
      </c>
      <c r="C7" s="17">
        <v>16</v>
      </c>
      <c r="D7" s="17" t="s">
        <v>41</v>
      </c>
      <c r="E7" s="17" t="s">
        <v>6</v>
      </c>
    </row>
    <row r="8" spans="1:5" x14ac:dyDescent="0.25">
      <c r="A8" s="17" t="s">
        <v>11</v>
      </c>
      <c r="B8" s="17" t="s">
        <v>11</v>
      </c>
      <c r="C8" s="17">
        <v>17</v>
      </c>
      <c r="D8" s="17" t="s">
        <v>42</v>
      </c>
      <c r="E8" s="17" t="s">
        <v>6</v>
      </c>
    </row>
    <row r="9" spans="1:5" x14ac:dyDescent="0.25">
      <c r="A9" s="17" t="s">
        <v>12</v>
      </c>
      <c r="B9" s="17" t="s">
        <v>12</v>
      </c>
      <c r="C9" s="17">
        <v>18</v>
      </c>
      <c r="D9" s="17" t="s">
        <v>47</v>
      </c>
      <c r="E9" s="17" t="s">
        <v>6</v>
      </c>
    </row>
    <row r="10" spans="1:5" x14ac:dyDescent="0.25">
      <c r="A10" s="17" t="s">
        <v>63</v>
      </c>
      <c r="B10" s="17" t="s">
        <v>63</v>
      </c>
      <c r="C10" s="17">
        <v>19</v>
      </c>
      <c r="D10" s="17" t="s">
        <v>49</v>
      </c>
      <c r="E10" s="17" t="s">
        <v>6</v>
      </c>
    </row>
    <row r="11" spans="1:5" x14ac:dyDescent="0.25">
      <c r="A11" s="17" t="s">
        <v>418</v>
      </c>
      <c r="B11" s="17" t="s">
        <v>418</v>
      </c>
      <c r="C11" s="17">
        <v>20</v>
      </c>
      <c r="D11" s="17" t="s">
        <v>434</v>
      </c>
      <c r="E11" s="17" t="s">
        <v>419</v>
      </c>
    </row>
    <row r="12" spans="1:5" x14ac:dyDescent="0.25">
      <c r="A12" s="17" t="s">
        <v>13</v>
      </c>
      <c r="B12" s="17" t="s">
        <v>13</v>
      </c>
      <c r="C12" s="17">
        <v>21</v>
      </c>
      <c r="D12" s="17" t="s">
        <v>474</v>
      </c>
      <c r="E12" s="17" t="s">
        <v>6</v>
      </c>
    </row>
    <row r="13" spans="1:5" x14ac:dyDescent="0.25">
      <c r="A13" s="17" t="s">
        <v>14</v>
      </c>
      <c r="B13" s="17" t="s">
        <v>14</v>
      </c>
      <c r="C13" s="17">
        <v>22</v>
      </c>
      <c r="D13" s="17" t="s">
        <v>64</v>
      </c>
      <c r="E13" s="17" t="s">
        <v>6</v>
      </c>
    </row>
    <row r="14" spans="1:5" x14ac:dyDescent="0.25">
      <c r="A14" s="17" t="s">
        <v>15</v>
      </c>
      <c r="B14" s="17" t="s">
        <v>15</v>
      </c>
      <c r="C14" s="17">
        <v>23</v>
      </c>
      <c r="D14" s="17" t="s">
        <v>238</v>
      </c>
      <c r="E14" s="17" t="s">
        <v>72</v>
      </c>
    </row>
    <row r="15" spans="1:5" x14ac:dyDescent="0.25">
      <c r="A15" s="17" t="s">
        <v>16</v>
      </c>
      <c r="B15" s="17" t="s">
        <v>16</v>
      </c>
      <c r="C15" s="17">
        <v>24</v>
      </c>
      <c r="D15" s="17" t="s">
        <v>398</v>
      </c>
      <c r="E15" s="17" t="s">
        <v>72</v>
      </c>
    </row>
    <row r="16" spans="1:5" x14ac:dyDescent="0.25">
      <c r="A16" s="17" t="s">
        <v>75</v>
      </c>
      <c r="B16" s="17" t="s">
        <v>75</v>
      </c>
      <c r="C16" s="17">
        <v>25</v>
      </c>
      <c r="D16" s="17" t="s">
        <v>74</v>
      </c>
      <c r="E16" s="17" t="s">
        <v>72</v>
      </c>
    </row>
    <row r="17" spans="1:5" x14ac:dyDescent="0.25">
      <c r="A17" s="17" t="s">
        <v>97</v>
      </c>
      <c r="B17" s="17" t="s">
        <v>97</v>
      </c>
      <c r="C17" s="17">
        <v>26</v>
      </c>
      <c r="D17" s="11" t="s">
        <v>412</v>
      </c>
      <c r="E17" s="17" t="s">
        <v>72</v>
      </c>
    </row>
    <row r="18" spans="1:5" x14ac:dyDescent="0.25">
      <c r="A18" s="17" t="s">
        <v>17</v>
      </c>
      <c r="B18" s="17" t="s">
        <v>17</v>
      </c>
      <c r="C18" s="17">
        <v>27</v>
      </c>
      <c r="D18" s="17" t="s">
        <v>76</v>
      </c>
      <c r="E18" s="17" t="s">
        <v>72</v>
      </c>
    </row>
    <row r="19" spans="1:5" x14ac:dyDescent="0.25">
      <c r="A19" s="17" t="s">
        <v>18</v>
      </c>
      <c r="B19" s="17" t="s">
        <v>18</v>
      </c>
      <c r="C19" s="17">
        <v>28</v>
      </c>
      <c r="D19" s="17" t="s">
        <v>80</v>
      </c>
      <c r="E19" s="17" t="s">
        <v>6</v>
      </c>
    </row>
    <row r="20" spans="1:5" x14ac:dyDescent="0.25">
      <c r="A20" s="17" t="s">
        <v>19</v>
      </c>
      <c r="B20" s="17" t="s">
        <v>19</v>
      </c>
      <c r="C20" s="17">
        <v>29</v>
      </c>
      <c r="D20" s="17" t="s">
        <v>81</v>
      </c>
      <c r="E20" s="17" t="s">
        <v>6</v>
      </c>
    </row>
    <row r="21" spans="1:5" x14ac:dyDescent="0.25">
      <c r="A21" s="17" t="s">
        <v>20</v>
      </c>
      <c r="B21" s="17" t="s">
        <v>20</v>
      </c>
      <c r="C21" s="17">
        <v>30</v>
      </c>
      <c r="D21" s="17" t="s">
        <v>457</v>
      </c>
      <c r="E21" s="17" t="s">
        <v>6</v>
      </c>
    </row>
    <row r="22" spans="1:5" x14ac:dyDescent="0.25">
      <c r="A22" s="17" t="s">
        <v>21</v>
      </c>
      <c r="B22" s="17" t="s">
        <v>21</v>
      </c>
      <c r="C22" s="17">
        <v>31</v>
      </c>
      <c r="D22" s="17" t="s">
        <v>477</v>
      </c>
      <c r="E22" s="17" t="s">
        <v>6</v>
      </c>
    </row>
    <row r="23" spans="1:5" x14ac:dyDescent="0.25">
      <c r="A23" s="17" t="s">
        <v>420</v>
      </c>
      <c r="B23" s="17" t="s">
        <v>420</v>
      </c>
      <c r="C23" s="17">
        <v>32</v>
      </c>
      <c r="D23" s="17" t="s">
        <v>473</v>
      </c>
      <c r="E23" s="17" t="s">
        <v>419</v>
      </c>
    </row>
    <row r="24" spans="1:5" x14ac:dyDescent="0.25">
      <c r="A24" s="17" t="s">
        <v>22</v>
      </c>
      <c r="B24" s="17" t="s">
        <v>22</v>
      </c>
      <c r="C24" s="17">
        <v>33</v>
      </c>
      <c r="D24" s="17" t="s">
        <v>470</v>
      </c>
      <c r="E24" s="17" t="s">
        <v>86</v>
      </c>
    </row>
    <row r="25" spans="1:5" x14ac:dyDescent="0.25">
      <c r="A25" s="17" t="s">
        <v>23</v>
      </c>
      <c r="B25" s="17" t="s">
        <v>23</v>
      </c>
      <c r="C25" s="17">
        <v>34</v>
      </c>
      <c r="D25" s="17" t="s">
        <v>87</v>
      </c>
      <c r="E25" s="17" t="s">
        <v>86</v>
      </c>
    </row>
    <row r="26" spans="1:5" x14ac:dyDescent="0.25">
      <c r="A26" s="17" t="s">
        <v>24</v>
      </c>
      <c r="B26" s="17" t="s">
        <v>24</v>
      </c>
      <c r="C26" s="17">
        <v>35</v>
      </c>
      <c r="D26" s="17" t="s">
        <v>91</v>
      </c>
      <c r="E26" s="17" t="s">
        <v>6</v>
      </c>
    </row>
    <row r="27" spans="1:5" x14ac:dyDescent="0.25">
      <c r="A27" s="17" t="s">
        <v>25</v>
      </c>
      <c r="B27" s="17" t="s">
        <v>25</v>
      </c>
      <c r="C27" s="17">
        <v>36</v>
      </c>
      <c r="D27" s="17" t="s">
        <v>92</v>
      </c>
      <c r="E27" s="17" t="s">
        <v>6</v>
      </c>
    </row>
    <row r="28" spans="1:5" x14ac:dyDescent="0.25">
      <c r="A28" s="17" t="s">
        <v>399</v>
      </c>
      <c r="B28" s="17" t="s">
        <v>399</v>
      </c>
      <c r="C28" s="17">
        <v>38</v>
      </c>
      <c r="D28" s="17" t="s">
        <v>400</v>
      </c>
      <c r="E28" s="17" t="s">
        <v>6</v>
      </c>
    </row>
    <row r="29" spans="1:5" x14ac:dyDescent="0.25">
      <c r="A29" s="17" t="s">
        <v>26</v>
      </c>
      <c r="B29" s="17" t="s">
        <v>26</v>
      </c>
      <c r="C29" s="17">
        <v>39</v>
      </c>
      <c r="D29" s="17" t="s">
        <v>343</v>
      </c>
      <c r="E29" s="17" t="s">
        <v>96</v>
      </c>
    </row>
    <row r="30" spans="1:5" x14ac:dyDescent="0.25">
      <c r="A30" s="17" t="s">
        <v>105</v>
      </c>
      <c r="B30" s="17" t="s">
        <v>105</v>
      </c>
      <c r="C30" s="17">
        <v>43</v>
      </c>
      <c r="D30" s="17" t="s">
        <v>223</v>
      </c>
      <c r="E30" s="17" t="s">
        <v>6</v>
      </c>
    </row>
    <row r="31" spans="1:5" x14ac:dyDescent="0.25">
      <c r="A31" s="17" t="s">
        <v>106</v>
      </c>
      <c r="B31" s="17" t="s">
        <v>106</v>
      </c>
      <c r="C31" s="17">
        <v>44</v>
      </c>
      <c r="D31" s="17" t="s">
        <v>224</v>
      </c>
      <c r="E31" s="17" t="s">
        <v>6</v>
      </c>
    </row>
    <row r="32" spans="1:5" x14ac:dyDescent="0.25">
      <c r="A32" s="17" t="s">
        <v>107</v>
      </c>
      <c r="B32" s="17" t="s">
        <v>107</v>
      </c>
      <c r="C32" s="17">
        <v>45</v>
      </c>
      <c r="D32" s="17" t="s">
        <v>111</v>
      </c>
      <c r="E32" s="17" t="s">
        <v>6</v>
      </c>
    </row>
    <row r="33" spans="1:9" x14ac:dyDescent="0.25">
      <c r="A33" s="17" t="s">
        <v>108</v>
      </c>
      <c r="B33" s="17" t="s">
        <v>108</v>
      </c>
      <c r="C33" s="17">
        <v>46</v>
      </c>
      <c r="D33" s="17" t="s">
        <v>278</v>
      </c>
      <c r="E33" s="17" t="s">
        <v>86</v>
      </c>
    </row>
    <row r="34" spans="1:9" x14ac:dyDescent="0.25">
      <c r="A34" s="17" t="s">
        <v>448</v>
      </c>
      <c r="C34" s="17">
        <v>93</v>
      </c>
      <c r="D34" s="213" t="s">
        <v>456</v>
      </c>
      <c r="E34" s="17" t="s">
        <v>6</v>
      </c>
    </row>
    <row r="35" spans="1:9" x14ac:dyDescent="0.25">
      <c r="A35" s="17" t="s">
        <v>109</v>
      </c>
      <c r="B35" s="17" t="s">
        <v>109</v>
      </c>
      <c r="C35" s="17">
        <v>48</v>
      </c>
      <c r="D35" s="17" t="s">
        <v>112</v>
      </c>
      <c r="E35" s="17" t="s">
        <v>86</v>
      </c>
    </row>
    <row r="36" spans="1:9" x14ac:dyDescent="0.25">
      <c r="A36" s="17" t="s">
        <v>110</v>
      </c>
      <c r="B36" s="17" t="s">
        <v>110</v>
      </c>
      <c r="C36" s="17">
        <v>49</v>
      </c>
      <c r="D36" s="17" t="s">
        <v>379</v>
      </c>
      <c r="E36" s="17" t="s">
        <v>86</v>
      </c>
      <c r="F36" s="84"/>
      <c r="G36" s="84"/>
      <c r="H36" s="84"/>
      <c r="I36" s="84"/>
    </row>
    <row r="37" spans="1:9" x14ac:dyDescent="0.25">
      <c r="A37" s="17" t="s">
        <v>124</v>
      </c>
      <c r="B37" s="17" t="s">
        <v>124</v>
      </c>
      <c r="C37" s="213">
        <v>53</v>
      </c>
      <c r="D37" s="17" t="s">
        <v>125</v>
      </c>
      <c r="E37" s="17" t="s">
        <v>126</v>
      </c>
    </row>
    <row r="38" spans="1:9" x14ac:dyDescent="0.25">
      <c r="A38" s="17" t="s">
        <v>141</v>
      </c>
      <c r="B38" s="17" t="s">
        <v>124</v>
      </c>
      <c r="C38" s="213">
        <v>54</v>
      </c>
      <c r="D38" s="17" t="s">
        <v>134</v>
      </c>
      <c r="E38" s="17" t="s">
        <v>126</v>
      </c>
    </row>
    <row r="39" spans="1:9" x14ac:dyDescent="0.25">
      <c r="A39" s="17" t="s">
        <v>135</v>
      </c>
      <c r="B39" s="17" t="s">
        <v>135</v>
      </c>
      <c r="C39" s="213">
        <v>55</v>
      </c>
      <c r="D39" s="17" t="s">
        <v>137</v>
      </c>
      <c r="E39" s="17" t="s">
        <v>126</v>
      </c>
    </row>
    <row r="40" spans="1:9" x14ac:dyDescent="0.25">
      <c r="A40" s="17" t="s">
        <v>136</v>
      </c>
      <c r="B40" s="17" t="s">
        <v>136</v>
      </c>
      <c r="C40" s="213">
        <v>58</v>
      </c>
      <c r="D40" s="17" t="s">
        <v>140</v>
      </c>
      <c r="E40" s="17" t="s">
        <v>156</v>
      </c>
    </row>
    <row r="41" spans="1:9" x14ac:dyDescent="0.25">
      <c r="A41" s="17" t="s">
        <v>142</v>
      </c>
      <c r="B41" s="17" t="s">
        <v>136</v>
      </c>
      <c r="C41" s="213">
        <v>59</v>
      </c>
      <c r="D41" s="92" t="s">
        <v>157</v>
      </c>
      <c r="E41" s="17" t="s">
        <v>156</v>
      </c>
    </row>
    <row r="42" spans="1:9" ht="14.25" customHeight="1" x14ac:dyDescent="0.25">
      <c r="A42" s="17" t="s">
        <v>143</v>
      </c>
      <c r="B42" s="17" t="s">
        <v>143</v>
      </c>
      <c r="C42" s="213">
        <v>60</v>
      </c>
      <c r="D42" s="92" t="s">
        <v>175</v>
      </c>
      <c r="E42" s="17" t="s">
        <v>126</v>
      </c>
    </row>
    <row r="43" spans="1:9" x14ac:dyDescent="0.25">
      <c r="A43" s="17" t="s">
        <v>144</v>
      </c>
      <c r="B43" s="17" t="s">
        <v>144</v>
      </c>
      <c r="C43" s="213">
        <v>61</v>
      </c>
      <c r="D43" s="17" t="s">
        <v>375</v>
      </c>
      <c r="E43" s="17" t="s">
        <v>126</v>
      </c>
    </row>
    <row r="44" spans="1:9" x14ac:dyDescent="0.25">
      <c r="A44" s="17" t="s">
        <v>145</v>
      </c>
      <c r="B44" s="17" t="s">
        <v>136</v>
      </c>
      <c r="C44" s="213">
        <v>62</v>
      </c>
      <c r="D44" s="17" t="s">
        <v>293</v>
      </c>
      <c r="E44" s="17" t="s">
        <v>156</v>
      </c>
    </row>
    <row r="45" spans="1:9" x14ac:dyDescent="0.25">
      <c r="A45" s="17" t="s">
        <v>146</v>
      </c>
      <c r="B45" s="17" t="s">
        <v>136</v>
      </c>
      <c r="C45" s="213">
        <v>63</v>
      </c>
      <c r="D45" s="17" t="s">
        <v>176</v>
      </c>
      <c r="E45" s="17" t="s">
        <v>156</v>
      </c>
    </row>
    <row r="46" spans="1:9" x14ac:dyDescent="0.25">
      <c r="A46" s="17" t="s">
        <v>147</v>
      </c>
      <c r="B46" s="17" t="s">
        <v>136</v>
      </c>
      <c r="C46" s="213">
        <v>64</v>
      </c>
      <c r="D46" s="17" t="s">
        <v>352</v>
      </c>
      <c r="E46" s="17" t="s">
        <v>156</v>
      </c>
    </row>
    <row r="47" spans="1:9" x14ac:dyDescent="0.25">
      <c r="A47" s="17" t="s">
        <v>148</v>
      </c>
      <c r="B47" s="17" t="s">
        <v>148</v>
      </c>
      <c r="C47" s="213">
        <v>65</v>
      </c>
      <c r="D47" s="17" t="s">
        <v>376</v>
      </c>
      <c r="E47" s="17" t="s">
        <v>126</v>
      </c>
    </row>
    <row r="48" spans="1:9" x14ac:dyDescent="0.25">
      <c r="A48" s="17" t="s">
        <v>149</v>
      </c>
      <c r="B48" s="17" t="s">
        <v>136</v>
      </c>
      <c r="C48" s="213">
        <v>66</v>
      </c>
      <c r="D48" s="17" t="s">
        <v>351</v>
      </c>
      <c r="E48" s="17" t="s">
        <v>156</v>
      </c>
    </row>
    <row r="49" spans="1:5" x14ac:dyDescent="0.25">
      <c r="A49" s="17" t="s">
        <v>150</v>
      </c>
      <c r="B49" s="17" t="s">
        <v>136</v>
      </c>
      <c r="C49" s="213">
        <v>67</v>
      </c>
      <c r="D49" s="17" t="s">
        <v>372</v>
      </c>
      <c r="E49" s="17" t="s">
        <v>156</v>
      </c>
    </row>
    <row r="50" spans="1:5" x14ac:dyDescent="0.25">
      <c r="A50" s="17" t="s">
        <v>151</v>
      </c>
      <c r="B50" s="17" t="s">
        <v>136</v>
      </c>
      <c r="C50" s="213">
        <v>68</v>
      </c>
      <c r="D50" s="17" t="s">
        <v>373</v>
      </c>
      <c r="E50" s="17" t="s">
        <v>156</v>
      </c>
    </row>
    <row r="51" spans="1:5" x14ac:dyDescent="0.25">
      <c r="A51" s="17" t="s">
        <v>152</v>
      </c>
      <c r="B51" s="17" t="s">
        <v>136</v>
      </c>
      <c r="C51" s="213">
        <v>69</v>
      </c>
      <c r="D51" s="17" t="s">
        <v>377</v>
      </c>
      <c r="E51" s="17" t="s">
        <v>156</v>
      </c>
    </row>
    <row r="52" spans="1:5" x14ac:dyDescent="0.25">
      <c r="A52" s="17" t="s">
        <v>153</v>
      </c>
      <c r="B52" s="17" t="s">
        <v>136</v>
      </c>
      <c r="C52" s="213">
        <v>70</v>
      </c>
      <c r="D52" s="17" t="s">
        <v>306</v>
      </c>
      <c r="E52" s="17" t="s">
        <v>156</v>
      </c>
    </row>
    <row r="53" spans="1:5" x14ac:dyDescent="0.25">
      <c r="A53" s="17" t="s">
        <v>154</v>
      </c>
      <c r="B53" s="17" t="s">
        <v>136</v>
      </c>
      <c r="C53" s="213">
        <v>71</v>
      </c>
      <c r="D53" s="17" t="s">
        <v>414</v>
      </c>
      <c r="E53" s="17" t="s">
        <v>156</v>
      </c>
    </row>
    <row r="54" spans="1:5" x14ac:dyDescent="0.25">
      <c r="A54" s="17" t="s">
        <v>155</v>
      </c>
      <c r="B54" s="17" t="s">
        <v>136</v>
      </c>
      <c r="C54" s="213">
        <v>72</v>
      </c>
      <c r="D54" s="17" t="s">
        <v>378</v>
      </c>
      <c r="E54" s="17" t="s">
        <v>156</v>
      </c>
    </row>
  </sheetData>
  <pageMargins left="0.7" right="0.7" top="0.78740157499999996" bottom="0.78740157499999996" header="0.3" footer="0.3"/>
  <pageSetup paperSize="9" scale="61" orientation="portrait" r:id="rId1"/>
  <colBreaks count="1" manualBreakCount="1">
    <brk id="4" max="5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M10" sqref="M10"/>
    </sheetView>
  </sheetViews>
  <sheetFormatPr baseColWidth="10" defaultRowHeight="12.75" x14ac:dyDescent="0.2"/>
  <cols>
    <col min="1" max="1" width="37" customWidth="1"/>
    <col min="2" max="2" width="9.5703125" customWidth="1"/>
  </cols>
  <sheetData>
    <row r="1" spans="1:4" ht="13.5" x14ac:dyDescent="0.25">
      <c r="A1" s="199" t="s">
        <v>434</v>
      </c>
      <c r="B1" s="200"/>
      <c r="C1" s="200"/>
      <c r="D1" s="200"/>
    </row>
    <row r="2" spans="1:4" ht="13.5" x14ac:dyDescent="0.25">
      <c r="A2" s="199" t="s">
        <v>28</v>
      </c>
      <c r="B2" s="200"/>
      <c r="C2" s="200"/>
      <c r="D2" s="200"/>
    </row>
    <row r="3" spans="1:4" ht="13.5" x14ac:dyDescent="0.25">
      <c r="A3" s="199"/>
      <c r="B3" s="200"/>
      <c r="C3" s="200"/>
      <c r="D3" s="200"/>
    </row>
    <row r="4" spans="1:4" x14ac:dyDescent="0.2">
      <c r="A4" s="201"/>
      <c r="B4" s="202" t="s">
        <v>435</v>
      </c>
      <c r="C4" s="202" t="s">
        <v>436</v>
      </c>
      <c r="D4" s="202" t="s">
        <v>437</v>
      </c>
    </row>
    <row r="5" spans="1:4" x14ac:dyDescent="0.2">
      <c r="A5" s="215" t="s">
        <v>29</v>
      </c>
      <c r="B5" s="216">
        <v>7229</v>
      </c>
      <c r="C5" s="216">
        <v>6604</v>
      </c>
      <c r="D5" s="215">
        <v>7646</v>
      </c>
    </row>
    <row r="6" spans="1:4" x14ac:dyDescent="0.2">
      <c r="A6" s="50" t="s">
        <v>438</v>
      </c>
      <c r="B6" s="36">
        <v>7590</v>
      </c>
      <c r="C6" s="36">
        <v>6452</v>
      </c>
      <c r="D6" s="200">
        <v>7996</v>
      </c>
    </row>
    <row r="7" spans="1:4" x14ac:dyDescent="0.2">
      <c r="A7" s="50" t="s">
        <v>439</v>
      </c>
      <c r="B7" s="36">
        <v>6164</v>
      </c>
      <c r="C7" s="36">
        <v>6371</v>
      </c>
      <c r="D7" s="200">
        <v>6138</v>
      </c>
    </row>
    <row r="8" spans="1:4" x14ac:dyDescent="0.2">
      <c r="A8" s="50" t="s">
        <v>440</v>
      </c>
      <c r="B8" s="36">
        <v>8047</v>
      </c>
      <c r="C8" s="36">
        <v>7500</v>
      </c>
      <c r="D8" s="200">
        <v>8499</v>
      </c>
    </row>
    <row r="9" spans="1:4" x14ac:dyDescent="0.2">
      <c r="A9" s="50" t="s">
        <v>441</v>
      </c>
      <c r="B9" s="36">
        <v>4581</v>
      </c>
      <c r="C9" s="36">
        <v>4338</v>
      </c>
      <c r="D9" s="200">
        <v>5031</v>
      </c>
    </row>
    <row r="10" spans="1:4" x14ac:dyDescent="0.2">
      <c r="A10" s="50" t="s">
        <v>442</v>
      </c>
      <c r="B10" s="36">
        <v>8571</v>
      </c>
      <c r="C10" s="36">
        <v>6604</v>
      </c>
      <c r="D10" s="200">
        <v>9251</v>
      </c>
    </row>
    <row r="11" spans="1:4" x14ac:dyDescent="0.2">
      <c r="A11" s="50" t="s">
        <v>443</v>
      </c>
      <c r="B11" s="36">
        <v>9726</v>
      </c>
      <c r="C11" s="36">
        <v>7694</v>
      </c>
      <c r="D11" s="200">
        <v>11160</v>
      </c>
    </row>
    <row r="12" spans="1:4" x14ac:dyDescent="0.2">
      <c r="A12" s="50" t="s">
        <v>444</v>
      </c>
      <c r="B12" s="214">
        <v>8715</v>
      </c>
      <c r="C12" s="214">
        <v>7456</v>
      </c>
      <c r="D12" s="50">
        <v>9601</v>
      </c>
    </row>
    <row r="13" spans="1:4" x14ac:dyDescent="0.2">
      <c r="A13" s="50" t="s">
        <v>445</v>
      </c>
      <c r="B13" s="214">
        <v>5821</v>
      </c>
      <c r="C13" s="214">
        <v>5251</v>
      </c>
      <c r="D13" s="50">
        <v>5917</v>
      </c>
    </row>
    <row r="14" spans="1:4" x14ac:dyDescent="0.2">
      <c r="A14" s="50" t="s">
        <v>446</v>
      </c>
      <c r="B14" s="50">
        <v>6349</v>
      </c>
      <c r="C14" s="124">
        <v>6165</v>
      </c>
      <c r="D14" s="50">
        <v>7235</v>
      </c>
    </row>
    <row r="15" spans="1:4" x14ac:dyDescent="0.2">
      <c r="A15" s="201" t="s">
        <v>447</v>
      </c>
      <c r="B15" s="201">
        <v>6423</v>
      </c>
      <c r="C15" s="217">
        <v>5700</v>
      </c>
      <c r="D15" s="201">
        <v>7591</v>
      </c>
    </row>
    <row r="16" spans="1:4" x14ac:dyDescent="0.2">
      <c r="A16" s="200"/>
      <c r="B16" s="9"/>
      <c r="C16" s="200"/>
      <c r="D16" s="205" t="s">
        <v>4</v>
      </c>
    </row>
    <row r="17" spans="1:4" x14ac:dyDescent="0.2">
      <c r="A17" s="200"/>
      <c r="B17" s="9"/>
      <c r="C17" s="200"/>
      <c r="D17" s="205" t="s">
        <v>431</v>
      </c>
    </row>
    <row r="18" spans="1:4" x14ac:dyDescent="0.2">
      <c r="A18" s="52" t="s">
        <v>433</v>
      </c>
      <c r="B18" s="9"/>
      <c r="C18" s="200"/>
      <c r="D18" s="200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4" sqref="D14"/>
    </sheetView>
  </sheetViews>
  <sheetFormatPr baseColWidth="10" defaultRowHeight="12.75" x14ac:dyDescent="0.2"/>
  <cols>
    <col min="1" max="1" width="11.42578125" style="6"/>
    <col min="2" max="2" width="18.7109375" style="3" customWidth="1"/>
    <col min="3" max="3" width="15" style="3" customWidth="1"/>
    <col min="4" max="4" width="12.7109375" style="3" customWidth="1"/>
    <col min="5" max="16384" width="11.42578125" style="3"/>
  </cols>
  <sheetData>
    <row r="1" spans="1:4" s="11" customFormat="1" ht="13.5" x14ac:dyDescent="0.25">
      <c r="A1" s="1" t="s">
        <v>475</v>
      </c>
    </row>
    <row r="2" spans="1:4" s="11" customFormat="1" ht="13.5" x14ac:dyDescent="0.25">
      <c r="A2" s="1" t="s">
        <v>28</v>
      </c>
    </row>
    <row r="4" spans="1:4" x14ac:dyDescent="0.2">
      <c r="B4" s="231" t="s">
        <v>328</v>
      </c>
      <c r="C4" s="231"/>
      <c r="D4" s="231"/>
    </row>
    <row r="5" spans="1:4" ht="25.5" customHeight="1" x14ac:dyDescent="0.2">
      <c r="A5" s="4"/>
      <c r="B5" s="39" t="s">
        <v>329</v>
      </c>
      <c r="C5" s="5" t="s">
        <v>83</v>
      </c>
      <c r="D5" s="5" t="s">
        <v>84</v>
      </c>
    </row>
    <row r="6" spans="1:4" x14ac:dyDescent="0.2">
      <c r="A6" s="6">
        <v>1990</v>
      </c>
      <c r="B6" s="46">
        <v>25.997834584258527</v>
      </c>
      <c r="C6" s="46">
        <v>55.92828436679941</v>
      </c>
      <c r="D6" s="46">
        <v>18.073881048942066</v>
      </c>
    </row>
    <row r="7" spans="1:4" x14ac:dyDescent="0.2">
      <c r="A7" s="6">
        <v>2000</v>
      </c>
      <c r="B7" s="46">
        <v>22.646337562639939</v>
      </c>
      <c r="C7" s="46">
        <v>50.340426180067929</v>
      </c>
      <c r="D7" s="46">
        <v>27.013236257292128</v>
      </c>
    </row>
    <row r="8" spans="1:4" x14ac:dyDescent="0.2">
      <c r="A8" s="139" t="s">
        <v>235</v>
      </c>
      <c r="B8" s="47">
        <v>15.863594958435428</v>
      </c>
      <c r="C8" s="47">
        <v>45.694305281514467</v>
      </c>
      <c r="D8" s="47">
        <v>38.442099760050105</v>
      </c>
    </row>
    <row r="9" spans="1:4" x14ac:dyDescent="0.2">
      <c r="D9" s="10" t="s">
        <v>4</v>
      </c>
    </row>
    <row r="10" spans="1:4" x14ac:dyDescent="0.2">
      <c r="D10" s="10" t="s">
        <v>525</v>
      </c>
    </row>
    <row r="11" spans="1:4" x14ac:dyDescent="0.2">
      <c r="A11" s="52" t="s">
        <v>471</v>
      </c>
    </row>
  </sheetData>
  <mergeCells count="1">
    <mergeCell ref="B4:D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7" workbookViewId="0">
      <selection activeCell="I16" sqref="I16"/>
    </sheetView>
  </sheetViews>
  <sheetFormatPr baseColWidth="10" defaultRowHeight="12.75" x14ac:dyDescent="0.2"/>
  <cols>
    <col min="1" max="1" width="11.42578125" style="6"/>
    <col min="2" max="2" width="10" style="9" customWidth="1"/>
    <col min="3" max="3" width="11.42578125" style="9"/>
    <col min="4" max="4" width="1" style="9" customWidth="1"/>
    <col min="5" max="5" width="9.85546875" style="9" customWidth="1"/>
    <col min="6" max="6" width="11.42578125" style="9"/>
    <col min="7" max="16384" width="11.42578125" style="3"/>
  </cols>
  <sheetData>
    <row r="1" spans="1:6" ht="13.5" x14ac:dyDescent="0.25">
      <c r="A1" s="1" t="s">
        <v>236</v>
      </c>
    </row>
    <row r="2" spans="1:6" ht="13.5" x14ac:dyDescent="0.25">
      <c r="A2" s="1" t="s">
        <v>28</v>
      </c>
    </row>
    <row r="3" spans="1:6" ht="6.75" customHeight="1" x14ac:dyDescent="0.2"/>
    <row r="4" spans="1:6" x14ac:dyDescent="0.2">
      <c r="A4" s="6" t="s">
        <v>237</v>
      </c>
      <c r="B4" s="231" t="s">
        <v>340</v>
      </c>
      <c r="C4" s="231"/>
      <c r="D4" s="48"/>
      <c r="E4" s="231" t="s">
        <v>341</v>
      </c>
      <c r="F4" s="231"/>
    </row>
    <row r="5" spans="1:6" x14ac:dyDescent="0.2">
      <c r="A5" s="137"/>
      <c r="B5" s="5">
        <v>1990</v>
      </c>
      <c r="C5" s="5" t="s">
        <v>235</v>
      </c>
      <c r="D5" s="5"/>
      <c r="E5" s="5">
        <v>1990</v>
      </c>
      <c r="F5" s="5" t="s">
        <v>235</v>
      </c>
    </row>
    <row r="6" spans="1:6" x14ac:dyDescent="0.2">
      <c r="A6" s="6">
        <v>20</v>
      </c>
      <c r="B6" s="7">
        <v>84.437086092715234</v>
      </c>
      <c r="C6" s="85">
        <v>60.444587004620118</v>
      </c>
      <c r="D6" s="7"/>
      <c r="E6" s="7">
        <v>80.408858603066435</v>
      </c>
      <c r="F6" s="85">
        <v>72.708315174545874</v>
      </c>
    </row>
    <row r="7" spans="1:6" x14ac:dyDescent="0.2">
      <c r="A7" s="6">
        <v>21</v>
      </c>
      <c r="B7" s="7">
        <v>81.231231231231234</v>
      </c>
      <c r="C7" s="85">
        <v>70.280786826414158</v>
      </c>
      <c r="D7" s="7"/>
      <c r="E7" s="7">
        <v>80.273141122913501</v>
      </c>
      <c r="F7" s="85">
        <v>68.11989899420341</v>
      </c>
    </row>
    <row r="8" spans="1:6" x14ac:dyDescent="0.2">
      <c r="A8" s="6">
        <v>22</v>
      </c>
      <c r="B8" s="7">
        <v>81.137724550898199</v>
      </c>
      <c r="C8" s="85">
        <v>76.523960282641582</v>
      </c>
      <c r="D8" s="7"/>
      <c r="E8" s="7">
        <v>83.473389355742299</v>
      </c>
      <c r="F8" s="85">
        <v>70.530751268928498</v>
      </c>
    </row>
    <row r="9" spans="1:6" x14ac:dyDescent="0.2">
      <c r="A9" s="6">
        <v>23</v>
      </c>
      <c r="B9" s="7">
        <v>81.831187410586551</v>
      </c>
      <c r="C9" s="85">
        <v>74.941543370158357</v>
      </c>
      <c r="D9" s="7"/>
      <c r="E9" s="7">
        <v>82.639885222381636</v>
      </c>
      <c r="F9" s="85">
        <v>76.378243754488395</v>
      </c>
    </row>
    <row r="10" spans="1:6" x14ac:dyDescent="0.2">
      <c r="A10" s="6">
        <v>24</v>
      </c>
      <c r="B10" s="7">
        <v>83.478260869565219</v>
      </c>
      <c r="C10" s="85">
        <v>93.228006443432577</v>
      </c>
      <c r="D10" s="7"/>
      <c r="E10" s="7">
        <v>83.651226158038142</v>
      </c>
      <c r="F10" s="85">
        <v>86.106498420794892</v>
      </c>
    </row>
    <row r="11" spans="1:6" x14ac:dyDescent="0.2">
      <c r="A11" s="6">
        <v>25</v>
      </c>
      <c r="B11" s="7">
        <v>88.575096277278561</v>
      </c>
      <c r="C11" s="85">
        <v>82.436615541721935</v>
      </c>
      <c r="D11" s="7"/>
      <c r="E11" s="7">
        <v>81.615598885793872</v>
      </c>
      <c r="F11" s="85">
        <v>84.698896767069371</v>
      </c>
    </row>
    <row r="12" spans="1:6" x14ac:dyDescent="0.2">
      <c r="A12" s="6">
        <v>26</v>
      </c>
      <c r="B12" s="7">
        <v>93.127962085308056</v>
      </c>
      <c r="C12" s="85">
        <v>82.291362596620971</v>
      </c>
      <c r="D12" s="7"/>
      <c r="E12" s="7">
        <v>80.024360535931791</v>
      </c>
      <c r="F12" s="85">
        <v>86.233693104714149</v>
      </c>
    </row>
    <row r="13" spans="1:6" x14ac:dyDescent="0.2">
      <c r="A13" s="6">
        <v>27</v>
      </c>
      <c r="B13" s="7">
        <v>95.414012738853501</v>
      </c>
      <c r="C13" s="85">
        <v>95.181105727276702</v>
      </c>
      <c r="D13" s="7"/>
      <c r="E13" s="7">
        <v>77.167277167277163</v>
      </c>
      <c r="F13" s="85">
        <v>90.287361008387037</v>
      </c>
    </row>
    <row r="14" spans="1:6" x14ac:dyDescent="0.2">
      <c r="A14" s="6">
        <v>28</v>
      </c>
      <c r="B14" s="7">
        <v>97.020725388601036</v>
      </c>
      <c r="C14" s="85">
        <v>98.107174162948411</v>
      </c>
      <c r="D14" s="7"/>
      <c r="E14" s="7">
        <v>70.478723404255319</v>
      </c>
      <c r="F14" s="85">
        <v>84.135746227075359</v>
      </c>
    </row>
    <row r="15" spans="1:6" x14ac:dyDescent="0.2">
      <c r="A15" s="6">
        <v>29</v>
      </c>
      <c r="B15" s="7">
        <v>97.845373891001273</v>
      </c>
      <c r="C15" s="85">
        <v>97.372011874855119</v>
      </c>
      <c r="D15" s="7"/>
      <c r="E15" s="7">
        <v>65.539661898569577</v>
      </c>
      <c r="F15" s="85">
        <v>82.765072548349082</v>
      </c>
    </row>
    <row r="16" spans="1:6" x14ac:dyDescent="0.2">
      <c r="A16" s="6">
        <v>30</v>
      </c>
      <c r="B16" s="7">
        <v>98.696219035202091</v>
      </c>
      <c r="C16" s="85">
        <v>97.394408771886489</v>
      </c>
      <c r="D16" s="7"/>
      <c r="E16" s="7">
        <v>63.611859838274931</v>
      </c>
      <c r="F16" s="85">
        <v>88.824037948239621</v>
      </c>
    </row>
    <row r="17" spans="1:6" x14ac:dyDescent="0.2">
      <c r="A17" s="6">
        <v>31</v>
      </c>
      <c r="B17" s="7">
        <v>98.696219035202091</v>
      </c>
      <c r="C17" s="85">
        <v>98.077437096569142</v>
      </c>
      <c r="D17" s="7"/>
      <c r="E17" s="7">
        <v>59.03448275862069</v>
      </c>
      <c r="F17" s="85">
        <v>81.148823560884523</v>
      </c>
    </row>
    <row r="18" spans="1:6" x14ac:dyDescent="0.2">
      <c r="A18" s="6">
        <v>32</v>
      </c>
      <c r="B18" s="7">
        <v>98.648648648648646</v>
      </c>
      <c r="C18" s="85">
        <v>98.607416905350689</v>
      </c>
      <c r="D18" s="7"/>
      <c r="E18" s="7">
        <v>57.410296411856471</v>
      </c>
      <c r="F18" s="85">
        <v>82.468285128301488</v>
      </c>
    </row>
    <row r="19" spans="1:6" x14ac:dyDescent="0.2">
      <c r="A19" s="6">
        <v>33</v>
      </c>
      <c r="B19" s="7">
        <v>98.478561549100974</v>
      </c>
      <c r="C19" s="85">
        <v>98.0533458845116</v>
      </c>
      <c r="D19" s="7"/>
      <c r="E19" s="7">
        <v>58.309037900874635</v>
      </c>
      <c r="F19" s="85">
        <v>75.066193259958027</v>
      </c>
    </row>
    <row r="20" spans="1:6" x14ac:dyDescent="0.2">
      <c r="A20" s="6">
        <v>34</v>
      </c>
      <c r="B20" s="7">
        <v>99.25595238095238</v>
      </c>
      <c r="C20" s="85">
        <v>94.80438454348247</v>
      </c>
      <c r="D20" s="7"/>
      <c r="E20" s="7">
        <v>56.891025641025642</v>
      </c>
      <c r="F20" s="85">
        <v>82.160255008442292</v>
      </c>
    </row>
    <row r="21" spans="1:6" x14ac:dyDescent="0.2">
      <c r="A21" s="6">
        <v>35</v>
      </c>
      <c r="B21" s="7">
        <v>99.131693198263392</v>
      </c>
      <c r="C21" s="85">
        <v>98.039441580319988</v>
      </c>
      <c r="D21" s="7"/>
      <c r="E21" s="7">
        <v>59.335443037974684</v>
      </c>
      <c r="F21" s="85">
        <v>76.804502423625166</v>
      </c>
    </row>
    <row r="22" spans="1:6" x14ac:dyDescent="0.2">
      <c r="A22" s="6">
        <v>36</v>
      </c>
      <c r="B22" s="7">
        <v>98.942598187311177</v>
      </c>
      <c r="C22" s="85">
        <v>99.373229507471009</v>
      </c>
      <c r="D22" s="7"/>
      <c r="E22" s="7">
        <v>58.52601156069364</v>
      </c>
      <c r="F22" s="85">
        <v>77.458708572325477</v>
      </c>
    </row>
    <row r="23" spans="1:6" x14ac:dyDescent="0.2">
      <c r="A23" s="6">
        <v>37</v>
      </c>
      <c r="B23" s="7">
        <v>98.969072164948457</v>
      </c>
      <c r="C23" s="85">
        <v>99.387340964222076</v>
      </c>
      <c r="D23" s="7"/>
      <c r="E23" s="7">
        <v>58.604651162790695</v>
      </c>
      <c r="F23" s="85">
        <v>81.296611964748493</v>
      </c>
    </row>
    <row r="24" spans="1:6" x14ac:dyDescent="0.2">
      <c r="A24" s="6">
        <v>38</v>
      </c>
      <c r="B24" s="7">
        <v>99.081163859111797</v>
      </c>
      <c r="C24" s="85">
        <v>97.556941422322311</v>
      </c>
      <c r="D24" s="7"/>
      <c r="E24" s="7">
        <v>57.443609022556394</v>
      </c>
      <c r="F24" s="85">
        <v>83.831549929659516</v>
      </c>
    </row>
    <row r="25" spans="1:6" x14ac:dyDescent="0.2">
      <c r="A25" s="6">
        <v>39</v>
      </c>
      <c r="B25" s="7">
        <v>99.532710280373834</v>
      </c>
      <c r="C25" s="85">
        <v>95.273167091907496</v>
      </c>
      <c r="D25" s="7"/>
      <c r="E25" s="7">
        <v>62.153344208809138</v>
      </c>
      <c r="F25" s="85">
        <v>87.020982909059342</v>
      </c>
    </row>
    <row r="26" spans="1:6" x14ac:dyDescent="0.2">
      <c r="A26" s="6">
        <v>40</v>
      </c>
      <c r="B26" s="7">
        <v>98.944193061840124</v>
      </c>
      <c r="C26" s="85">
        <v>96.511773025101846</v>
      </c>
      <c r="D26" s="7"/>
      <c r="E26" s="7">
        <v>65.639445300462256</v>
      </c>
      <c r="F26" s="85">
        <v>85.573419682020614</v>
      </c>
    </row>
    <row r="27" spans="1:6" x14ac:dyDescent="0.2">
      <c r="A27" s="6">
        <v>41</v>
      </c>
      <c r="B27" s="7">
        <v>98.937784522003028</v>
      </c>
      <c r="C27" s="85">
        <v>94.817229339938763</v>
      </c>
      <c r="D27" s="7"/>
      <c r="E27" s="7">
        <v>61.942675159235669</v>
      </c>
      <c r="F27" s="85">
        <v>79.284408851329275</v>
      </c>
    </row>
    <row r="28" spans="1:6" x14ac:dyDescent="0.2">
      <c r="A28" s="6">
        <v>42</v>
      </c>
      <c r="B28" s="7">
        <v>99.08536585365853</v>
      </c>
      <c r="C28" s="85">
        <v>95.437549737222952</v>
      </c>
      <c r="D28" s="7"/>
      <c r="E28" s="7">
        <v>62.422360248447205</v>
      </c>
      <c r="F28" s="85">
        <v>81.797925701643194</v>
      </c>
    </row>
    <row r="29" spans="1:6" x14ac:dyDescent="0.2">
      <c r="A29" s="6">
        <v>43</v>
      </c>
      <c r="B29" s="7">
        <v>99.546827794561935</v>
      </c>
      <c r="C29" s="85">
        <v>98.971830886216765</v>
      </c>
      <c r="D29" s="7"/>
      <c r="E29" s="7">
        <v>66.616766467065872</v>
      </c>
      <c r="F29" s="85">
        <v>76.671296703012175</v>
      </c>
    </row>
    <row r="30" spans="1:6" x14ac:dyDescent="0.2">
      <c r="A30" s="6">
        <v>44</v>
      </c>
      <c r="B30" s="7">
        <v>99.550224887556226</v>
      </c>
      <c r="C30" s="85">
        <v>98.45164283030762</v>
      </c>
      <c r="D30" s="7"/>
      <c r="E30" s="7">
        <v>64.705882352941174</v>
      </c>
      <c r="F30" s="85">
        <v>79.20644774199458</v>
      </c>
    </row>
    <row r="31" spans="1:6" x14ac:dyDescent="0.2">
      <c r="A31" s="6">
        <v>45</v>
      </c>
      <c r="B31" s="7">
        <v>99.704142011834321</v>
      </c>
      <c r="C31" s="85">
        <v>98.059397815407792</v>
      </c>
      <c r="D31" s="7"/>
      <c r="E31" s="7">
        <v>68.720379146919427</v>
      </c>
      <c r="F31" s="85">
        <v>81.085832610531639</v>
      </c>
    </row>
    <row r="32" spans="1:6" x14ac:dyDescent="0.2">
      <c r="A32" s="6">
        <v>46</v>
      </c>
      <c r="B32" s="7">
        <v>99.571428571428569</v>
      </c>
      <c r="C32" s="85">
        <v>97.249268272828544</v>
      </c>
      <c r="D32" s="7"/>
      <c r="E32" s="7">
        <v>68.292682926829272</v>
      </c>
      <c r="F32" s="85">
        <v>81.647902717787531</v>
      </c>
    </row>
    <row r="33" spans="1:6" x14ac:dyDescent="0.2">
      <c r="A33" s="6">
        <v>47</v>
      </c>
      <c r="B33" s="7">
        <v>99.391171993911726</v>
      </c>
      <c r="C33" s="85">
        <v>96.533667370360078</v>
      </c>
      <c r="D33" s="7"/>
      <c r="E33" s="7">
        <v>66.666666666666671</v>
      </c>
      <c r="F33" s="85">
        <v>86.367817039213506</v>
      </c>
    </row>
    <row r="34" spans="1:6" x14ac:dyDescent="0.2">
      <c r="A34" s="6">
        <v>48</v>
      </c>
      <c r="B34" s="7">
        <v>99.357945425361152</v>
      </c>
      <c r="C34" s="85">
        <v>95.342103558982984</v>
      </c>
      <c r="D34" s="7"/>
      <c r="E34" s="7">
        <v>64.766839378238345</v>
      </c>
      <c r="F34" s="85">
        <v>82.382133703895903</v>
      </c>
    </row>
    <row r="35" spans="1:6" x14ac:dyDescent="0.2">
      <c r="A35" s="6">
        <v>49</v>
      </c>
      <c r="B35" s="7">
        <v>99.673202614379079</v>
      </c>
      <c r="C35" s="85">
        <v>95.228533349265248</v>
      </c>
      <c r="D35" s="7"/>
      <c r="E35" s="7">
        <v>63.780918727915193</v>
      </c>
      <c r="F35" s="85">
        <v>80.967635149589782</v>
      </c>
    </row>
    <row r="36" spans="1:6" x14ac:dyDescent="0.2">
      <c r="A36" s="6">
        <v>50</v>
      </c>
      <c r="B36" s="7">
        <v>99.240986717267546</v>
      </c>
      <c r="C36" s="85">
        <v>94.944144092858323</v>
      </c>
      <c r="D36" s="7"/>
      <c r="E36" s="7">
        <v>69.714285714285708</v>
      </c>
      <c r="F36" s="85">
        <v>80.67572379844087</v>
      </c>
    </row>
    <row r="37" spans="1:6" x14ac:dyDescent="0.2">
      <c r="A37" s="6">
        <v>51</v>
      </c>
      <c r="B37" s="7">
        <v>98.874296435272043</v>
      </c>
      <c r="C37" s="85">
        <v>99.436179016447497</v>
      </c>
      <c r="D37" s="7"/>
      <c r="E37" s="7">
        <v>62.671905697445972</v>
      </c>
      <c r="F37" s="85">
        <v>79.504285473731727</v>
      </c>
    </row>
    <row r="38" spans="1:6" x14ac:dyDescent="0.2">
      <c r="A38" s="6">
        <v>52</v>
      </c>
      <c r="B38" s="7">
        <v>99.209486166007906</v>
      </c>
      <c r="C38" s="85">
        <v>94.808574856994994</v>
      </c>
      <c r="D38" s="7"/>
      <c r="E38" s="7">
        <v>60.678642714570856</v>
      </c>
      <c r="F38" s="85">
        <v>83.854351293174446</v>
      </c>
    </row>
    <row r="39" spans="1:6" x14ac:dyDescent="0.2">
      <c r="A39" s="6">
        <v>53</v>
      </c>
      <c r="B39" s="7">
        <v>98.949579831932766</v>
      </c>
      <c r="C39" s="85">
        <v>92.966229775405452</v>
      </c>
      <c r="D39" s="7"/>
      <c r="E39" s="7">
        <v>53.526970954356848</v>
      </c>
      <c r="F39" s="85">
        <v>77.692806455724508</v>
      </c>
    </row>
    <row r="40" spans="1:6" x14ac:dyDescent="0.2">
      <c r="A40" s="6">
        <v>54</v>
      </c>
      <c r="B40" s="7">
        <v>97.674418604651166</v>
      </c>
      <c r="C40" s="85">
        <v>97.946336518768078</v>
      </c>
      <c r="D40" s="7"/>
      <c r="E40" s="7">
        <v>61.440677966101696</v>
      </c>
      <c r="F40" s="85">
        <v>76.297944094900842</v>
      </c>
    </row>
    <row r="41" spans="1:6" x14ac:dyDescent="0.2">
      <c r="A41" s="6">
        <v>55</v>
      </c>
      <c r="B41" s="7">
        <v>97.525773195876283</v>
      </c>
      <c r="C41" s="85">
        <v>90.532166809799747</v>
      </c>
      <c r="D41" s="7"/>
      <c r="E41" s="7">
        <v>57.777777777777779</v>
      </c>
      <c r="F41" s="85">
        <v>76.927552643838268</v>
      </c>
    </row>
    <row r="42" spans="1:6" x14ac:dyDescent="0.2">
      <c r="A42" s="6">
        <v>56</v>
      </c>
      <c r="B42" s="7">
        <v>97.362637362637358</v>
      </c>
      <c r="C42" s="85">
        <v>92.055622282658405</v>
      </c>
      <c r="D42" s="7"/>
      <c r="E42" s="7">
        <v>53.652968036529678</v>
      </c>
      <c r="F42" s="85">
        <v>73.12172070026962</v>
      </c>
    </row>
    <row r="43" spans="1:6" x14ac:dyDescent="0.2">
      <c r="A43" s="6">
        <v>57</v>
      </c>
      <c r="B43" s="7">
        <v>97.709923664122144</v>
      </c>
      <c r="C43" s="85">
        <v>92.282044405422255</v>
      </c>
      <c r="D43" s="7"/>
      <c r="E43" s="7">
        <v>55.741626794258373</v>
      </c>
      <c r="F43" s="85">
        <v>84.220148780357817</v>
      </c>
    </row>
    <row r="44" spans="1:6" x14ac:dyDescent="0.2">
      <c r="A44" s="6">
        <v>58</v>
      </c>
      <c r="B44" s="7">
        <v>97.860962566844918</v>
      </c>
      <c r="C44" s="85">
        <v>85.229898362534257</v>
      </c>
      <c r="D44" s="7"/>
      <c r="E44" s="7">
        <v>47.214854111405835</v>
      </c>
      <c r="F44" s="85">
        <v>68.989480103622341</v>
      </c>
    </row>
    <row r="45" spans="1:6" x14ac:dyDescent="0.2">
      <c r="A45" s="6">
        <v>59</v>
      </c>
      <c r="B45" s="7">
        <v>95.91836734693878</v>
      </c>
      <c r="C45" s="85">
        <v>90.702696875801152</v>
      </c>
      <c r="D45" s="7"/>
      <c r="E45" s="7">
        <v>46.321525885558586</v>
      </c>
      <c r="F45" s="85">
        <v>69.600634536059857</v>
      </c>
    </row>
    <row r="46" spans="1:6" x14ac:dyDescent="0.2">
      <c r="A46" s="6">
        <v>60</v>
      </c>
      <c r="B46" s="7">
        <v>95.478723404255319</v>
      </c>
      <c r="C46" s="85">
        <v>90.943745069871596</v>
      </c>
      <c r="D46" s="7"/>
      <c r="E46" s="7">
        <v>41.005291005291006</v>
      </c>
      <c r="F46" s="85">
        <v>66.076776673660547</v>
      </c>
    </row>
    <row r="47" spans="1:6" x14ac:dyDescent="0.2">
      <c r="A47" s="6">
        <v>61</v>
      </c>
      <c r="B47" s="7">
        <v>90.965732087227408</v>
      </c>
      <c r="C47" s="85">
        <v>79.132406492108274</v>
      </c>
      <c r="D47" s="7"/>
      <c r="E47" s="7">
        <v>39.050131926121374</v>
      </c>
      <c r="F47" s="85">
        <v>69.52114770498639</v>
      </c>
    </row>
    <row r="48" spans="1:6" x14ac:dyDescent="0.2">
      <c r="A48" s="6">
        <v>62</v>
      </c>
      <c r="B48" s="7">
        <v>85.798816568047343</v>
      </c>
      <c r="C48" s="85">
        <v>71.195930801973788</v>
      </c>
      <c r="D48" s="7"/>
      <c r="E48" s="7">
        <v>19.444444444444443</v>
      </c>
      <c r="F48" s="85">
        <v>54.904827394490439</v>
      </c>
    </row>
    <row r="49" spans="1:6" x14ac:dyDescent="0.2">
      <c r="A49" s="6">
        <v>63</v>
      </c>
      <c r="B49" s="7">
        <v>84.333333333333329</v>
      </c>
      <c r="C49" s="85">
        <v>72.708315174545874</v>
      </c>
      <c r="D49" s="7"/>
      <c r="E49" s="7">
        <v>17.630057803468208</v>
      </c>
      <c r="F49" s="85" t="s">
        <v>62</v>
      </c>
    </row>
    <row r="50" spans="1:6" x14ac:dyDescent="0.2">
      <c r="A50" s="137">
        <v>64</v>
      </c>
      <c r="B50" s="8">
        <v>73.913043478260875</v>
      </c>
      <c r="C50" s="86">
        <v>68.11989899420341</v>
      </c>
      <c r="D50" s="8"/>
      <c r="E50" s="8">
        <v>12.727272727272727</v>
      </c>
      <c r="F50" s="86" t="s">
        <v>62</v>
      </c>
    </row>
    <row r="51" spans="1:6" x14ac:dyDescent="0.2">
      <c r="A51" s="52"/>
      <c r="B51" s="10"/>
      <c r="C51" s="10"/>
      <c r="D51" s="10"/>
      <c r="E51" s="10"/>
      <c r="F51" s="10" t="s">
        <v>4</v>
      </c>
    </row>
    <row r="52" spans="1:6" x14ac:dyDescent="0.2">
      <c r="A52" s="52"/>
      <c r="B52" s="10"/>
      <c r="C52" s="10"/>
      <c r="D52" s="10"/>
      <c r="E52" s="10"/>
      <c r="F52" s="10" t="s">
        <v>526</v>
      </c>
    </row>
    <row r="53" spans="1:6" x14ac:dyDescent="0.2">
      <c r="A53" s="52" t="s">
        <v>471</v>
      </c>
      <c r="B53" s="10"/>
      <c r="C53" s="10"/>
      <c r="D53" s="10"/>
      <c r="E53" s="10"/>
      <c r="F53" s="10"/>
    </row>
  </sheetData>
  <mergeCells count="2">
    <mergeCell ref="B4:C4"/>
    <mergeCell ref="E4:F4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M10" sqref="M10"/>
    </sheetView>
  </sheetViews>
  <sheetFormatPr baseColWidth="10" defaultRowHeight="12.75" x14ac:dyDescent="0.2"/>
  <cols>
    <col min="1" max="1" width="18.140625" style="3" customWidth="1"/>
    <col min="2" max="2" width="0.5703125" style="3" customWidth="1"/>
    <col min="3" max="3" width="14.42578125" style="3" customWidth="1"/>
    <col min="4" max="4" width="16.5703125" style="3" customWidth="1"/>
    <col min="5" max="16384" width="11.42578125" style="3"/>
  </cols>
  <sheetData>
    <row r="1" spans="1:4" ht="13.5" x14ac:dyDescent="0.25">
      <c r="A1" s="11" t="s">
        <v>238</v>
      </c>
    </row>
    <row r="2" spans="1:4" ht="13.5" x14ac:dyDescent="0.25">
      <c r="A2" s="11" t="s">
        <v>28</v>
      </c>
    </row>
    <row r="4" spans="1:4" ht="25.5" x14ac:dyDescent="0.2">
      <c r="A4" s="12"/>
      <c r="B4" s="12"/>
      <c r="C4" s="45" t="s">
        <v>65</v>
      </c>
      <c r="D4" s="45" t="s">
        <v>239</v>
      </c>
    </row>
    <row r="5" spans="1:4" ht="5.25" customHeight="1" x14ac:dyDescent="0.2">
      <c r="A5" s="50"/>
      <c r="B5" s="50"/>
      <c r="C5" s="50"/>
      <c r="D5" s="50"/>
    </row>
    <row r="6" spans="1:4" ht="13.5" x14ac:dyDescent="0.25">
      <c r="A6" s="11" t="s">
        <v>29</v>
      </c>
      <c r="B6" s="11"/>
      <c r="C6" s="51">
        <v>64991</v>
      </c>
      <c r="D6" s="51">
        <v>41700</v>
      </c>
    </row>
    <row r="7" spans="1:4" x14ac:dyDescent="0.2">
      <c r="A7" s="3" t="s">
        <v>66</v>
      </c>
      <c r="C7" s="13"/>
      <c r="D7" s="13"/>
    </row>
    <row r="8" spans="1:4" ht="14.25" x14ac:dyDescent="0.2">
      <c r="A8" s="9" t="s">
        <v>67</v>
      </c>
      <c r="C8" s="13">
        <v>31927</v>
      </c>
      <c r="D8" s="13">
        <v>35100</v>
      </c>
    </row>
    <row r="9" spans="1:4" ht="14.25" x14ac:dyDescent="0.2">
      <c r="A9" s="9" t="s">
        <v>68</v>
      </c>
      <c r="C9" s="13">
        <v>9342</v>
      </c>
      <c r="D9" s="13">
        <v>25100</v>
      </c>
    </row>
    <row r="10" spans="1:4" x14ac:dyDescent="0.2">
      <c r="A10" s="3" t="s">
        <v>69</v>
      </c>
      <c r="C10" s="13"/>
      <c r="D10" s="13"/>
    </row>
    <row r="11" spans="1:4" ht="14.25" x14ac:dyDescent="0.2">
      <c r="A11" s="9" t="s">
        <v>67</v>
      </c>
      <c r="C11" s="13">
        <v>16817</v>
      </c>
      <c r="D11" s="13">
        <v>71400</v>
      </c>
    </row>
    <row r="12" spans="1:4" ht="14.25" x14ac:dyDescent="0.2">
      <c r="A12" s="5" t="s">
        <v>68</v>
      </c>
      <c r="B12" s="12"/>
      <c r="C12" s="14">
        <v>6905</v>
      </c>
      <c r="D12" s="14">
        <v>55600</v>
      </c>
    </row>
    <row r="13" spans="1:4" ht="4.5" customHeight="1" x14ac:dyDescent="0.2"/>
    <row r="14" spans="1:4" x14ac:dyDescent="0.2">
      <c r="A14" s="52" t="s">
        <v>70</v>
      </c>
    </row>
    <row r="15" spans="1:4" x14ac:dyDescent="0.2">
      <c r="D15" s="10" t="s">
        <v>71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M10" sqref="M10"/>
    </sheetView>
  </sheetViews>
  <sheetFormatPr baseColWidth="10" defaultRowHeight="12.75" x14ac:dyDescent="0.2"/>
  <cols>
    <col min="1" max="1" width="18.140625" style="6" customWidth="1"/>
    <col min="2" max="2" width="13.42578125" style="3" customWidth="1"/>
    <col min="3" max="3" width="10.7109375" style="3" customWidth="1"/>
    <col min="4" max="4" width="14" style="3" customWidth="1"/>
    <col min="5" max="16384" width="11.42578125" style="3"/>
  </cols>
  <sheetData>
    <row r="1" spans="1:7" ht="13.5" x14ac:dyDescent="0.25">
      <c r="A1" s="1" t="s">
        <v>398</v>
      </c>
      <c r="B1" s="200"/>
      <c r="C1" s="200"/>
      <c r="D1" s="200"/>
      <c r="E1" s="200"/>
      <c r="F1" s="200"/>
      <c r="G1" s="200"/>
    </row>
    <row r="2" spans="1:7" ht="13.5" x14ac:dyDescent="0.25">
      <c r="A2" s="1" t="s">
        <v>28</v>
      </c>
      <c r="B2" s="200"/>
      <c r="C2" s="200"/>
      <c r="D2" s="200"/>
      <c r="E2" s="200"/>
      <c r="F2" s="200"/>
      <c r="G2" s="200"/>
    </row>
    <row r="3" spans="1:7" x14ac:dyDescent="0.2">
      <c r="B3" s="200"/>
      <c r="C3" s="200"/>
      <c r="D3" s="200"/>
      <c r="E3" s="200"/>
      <c r="F3" s="200"/>
      <c r="G3" s="200"/>
    </row>
    <row r="4" spans="1:7" ht="25.5" customHeight="1" x14ac:dyDescent="0.2">
      <c r="A4" s="87" t="s">
        <v>255</v>
      </c>
      <c r="B4" s="64" t="s">
        <v>241</v>
      </c>
      <c r="C4" s="64" t="s">
        <v>240</v>
      </c>
    </row>
    <row r="5" spans="1:7" x14ac:dyDescent="0.2">
      <c r="A5" s="6">
        <v>0</v>
      </c>
      <c r="B5" s="26">
        <v>11.833946238709975</v>
      </c>
      <c r="C5" s="26">
        <v>0</v>
      </c>
    </row>
    <row r="6" spans="1:7" x14ac:dyDescent="0.2">
      <c r="A6" s="6" t="s">
        <v>342</v>
      </c>
      <c r="B6" s="26">
        <v>7.881091228016186</v>
      </c>
      <c r="C6" s="26">
        <v>0.48116153467651895</v>
      </c>
    </row>
    <row r="7" spans="1:7" x14ac:dyDescent="0.2">
      <c r="A7" s="6" t="s">
        <v>242</v>
      </c>
      <c r="B7" s="26">
        <v>8.4211660076010517</v>
      </c>
      <c r="C7" s="26">
        <v>1.5322945440902453</v>
      </c>
    </row>
    <row r="8" spans="1:7" x14ac:dyDescent="0.2">
      <c r="A8" s="6" t="s">
        <v>243</v>
      </c>
      <c r="B8" s="26">
        <v>9.4151497899709202</v>
      </c>
      <c r="C8" s="26">
        <v>2.8880667369484714</v>
      </c>
    </row>
    <row r="9" spans="1:7" x14ac:dyDescent="0.2">
      <c r="A9" s="6" t="s">
        <v>244</v>
      </c>
      <c r="B9" s="26">
        <v>10.590697173454785</v>
      </c>
      <c r="C9" s="26">
        <v>4.4960214765052404</v>
      </c>
    </row>
    <row r="10" spans="1:7" x14ac:dyDescent="0.2">
      <c r="A10" s="88" t="s">
        <v>250</v>
      </c>
      <c r="B10" s="26">
        <v>9.4413072579280204</v>
      </c>
      <c r="C10" s="26">
        <v>5.1457922914964804</v>
      </c>
    </row>
    <row r="11" spans="1:7" x14ac:dyDescent="0.2">
      <c r="A11" s="88" t="s">
        <v>251</v>
      </c>
      <c r="B11" s="26">
        <v>7.68567955563078</v>
      </c>
      <c r="C11" s="26">
        <v>5.1195358793806012</v>
      </c>
    </row>
    <row r="12" spans="1:7" x14ac:dyDescent="0.2">
      <c r="A12" s="88" t="s">
        <v>252</v>
      </c>
      <c r="B12" s="26">
        <v>5.8377313781908269</v>
      </c>
      <c r="C12" s="26">
        <v>4.6017681977032359</v>
      </c>
    </row>
    <row r="13" spans="1:7" x14ac:dyDescent="0.2">
      <c r="A13" s="88" t="s">
        <v>253</v>
      </c>
      <c r="B13" s="26">
        <v>4.6883414626640612</v>
      </c>
      <c r="C13" s="26">
        <v>4.2637873601830609</v>
      </c>
    </row>
    <row r="14" spans="1:7" x14ac:dyDescent="0.2">
      <c r="A14" s="88" t="s">
        <v>254</v>
      </c>
      <c r="B14" s="26">
        <v>6.6778477019895064</v>
      </c>
      <c r="C14" s="26">
        <v>7.2661525536687881</v>
      </c>
    </row>
    <row r="15" spans="1:7" x14ac:dyDescent="0.2">
      <c r="A15" s="88" t="s">
        <v>245</v>
      </c>
      <c r="B15" s="26">
        <v>8.438091428043883</v>
      </c>
      <c r="C15" s="26">
        <v>12.412591001252007</v>
      </c>
    </row>
    <row r="16" spans="1:7" x14ac:dyDescent="0.2">
      <c r="A16" s="88" t="s">
        <v>246</v>
      </c>
      <c r="B16" s="26">
        <v>3.314305057623363</v>
      </c>
      <c r="C16" s="26">
        <v>6.9362065266184842</v>
      </c>
    </row>
    <row r="17" spans="1:3" x14ac:dyDescent="0.2">
      <c r="A17" s="88" t="s">
        <v>247</v>
      </c>
      <c r="B17" s="26">
        <v>2.5680478835531075</v>
      </c>
      <c r="C17" s="26">
        <v>7.5649426198411653</v>
      </c>
    </row>
    <row r="18" spans="1:3" x14ac:dyDescent="0.2">
      <c r="A18" s="88" t="s">
        <v>248</v>
      </c>
      <c r="B18" s="26">
        <v>1.7387022818544107</v>
      </c>
      <c r="C18" s="26">
        <v>8.0382660002481252</v>
      </c>
    </row>
    <row r="19" spans="1:3" x14ac:dyDescent="0.2">
      <c r="A19" s="89" t="s">
        <v>249</v>
      </c>
      <c r="B19" s="53">
        <v>0.94936221938422238</v>
      </c>
      <c r="C19" s="53">
        <v>7.9079709665026687</v>
      </c>
    </row>
    <row r="20" spans="1:3" x14ac:dyDescent="0.2">
      <c r="A20" s="90" t="s">
        <v>73</v>
      </c>
      <c r="B20" s="27">
        <v>0.51853333538489943</v>
      </c>
      <c r="C20" s="27">
        <v>21.345442310884909</v>
      </c>
    </row>
    <row r="21" spans="1:3" x14ac:dyDescent="0.2">
      <c r="C21" s="10" t="s">
        <v>4</v>
      </c>
    </row>
    <row r="22" spans="1:3" x14ac:dyDescent="0.2">
      <c r="C22" s="10" t="s">
        <v>71</v>
      </c>
    </row>
  </sheetData>
  <pageMargins left="0.7" right="0.7" top="0.78740157499999996" bottom="0.78740157499999996" header="0.3" footer="0.3"/>
  <pageSetup paperSize="1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13" sqref="A13"/>
    </sheetView>
  </sheetViews>
  <sheetFormatPr baseColWidth="10" defaultRowHeight="12.75" x14ac:dyDescent="0.2"/>
  <cols>
    <col min="1" max="1" width="17.5703125" style="91" customWidth="1"/>
    <col min="2" max="2" width="13.140625" style="54" customWidth="1"/>
    <col min="3" max="3" width="10.28515625" style="54" customWidth="1"/>
    <col min="4" max="16384" width="11.42578125" style="54"/>
  </cols>
  <sheetData>
    <row r="1" spans="1:6" ht="13.5" x14ac:dyDescent="0.25">
      <c r="A1" s="1" t="s">
        <v>74</v>
      </c>
      <c r="B1" s="199"/>
      <c r="C1" s="199"/>
      <c r="D1" s="199"/>
      <c r="E1" s="199"/>
      <c r="F1" s="199"/>
    </row>
    <row r="2" spans="1:6" ht="13.5" x14ac:dyDescent="0.25">
      <c r="A2" s="1" t="s">
        <v>28</v>
      </c>
      <c r="B2" s="199"/>
      <c r="C2" s="199"/>
      <c r="D2" s="199"/>
      <c r="E2" s="199"/>
      <c r="F2" s="199"/>
    </row>
    <row r="4" spans="1:6" ht="25.5" x14ac:dyDescent="0.2">
      <c r="A4" s="87" t="s">
        <v>256</v>
      </c>
      <c r="B4" s="64" t="s">
        <v>241</v>
      </c>
      <c r="C4" s="64" t="s">
        <v>401</v>
      </c>
    </row>
    <row r="5" spans="1:6" x14ac:dyDescent="0.2">
      <c r="A5" s="6">
        <v>0</v>
      </c>
      <c r="B5" s="26">
        <v>58.171131387422868</v>
      </c>
      <c r="C5" s="26">
        <v>0</v>
      </c>
    </row>
    <row r="6" spans="1:6" x14ac:dyDescent="0.2">
      <c r="A6" s="6" t="s">
        <v>342</v>
      </c>
      <c r="B6" s="26">
        <v>1.0201412503269682</v>
      </c>
      <c r="C6" s="26">
        <v>7.3876567394450298E-3</v>
      </c>
    </row>
    <row r="7" spans="1:6" x14ac:dyDescent="0.2">
      <c r="A7" s="6" t="s">
        <v>242</v>
      </c>
      <c r="B7" s="26">
        <v>1.1509285901124771</v>
      </c>
      <c r="C7" s="26">
        <v>2.4617197918193747E-2</v>
      </c>
    </row>
    <row r="8" spans="1:6" x14ac:dyDescent="0.2">
      <c r="A8" s="6" t="s">
        <v>243</v>
      </c>
      <c r="B8" s="26">
        <v>1.0324506470126633</v>
      </c>
      <c r="C8" s="26">
        <v>3.725385969193408E-2</v>
      </c>
    </row>
    <row r="9" spans="1:6" x14ac:dyDescent="0.2">
      <c r="A9" s="6" t="s">
        <v>244</v>
      </c>
      <c r="B9" s="26">
        <v>0.97244233816990056</v>
      </c>
      <c r="C9" s="26">
        <v>4.9359264035732757E-2</v>
      </c>
    </row>
    <row r="10" spans="1:6" x14ac:dyDescent="0.2">
      <c r="A10" s="88" t="s">
        <v>250</v>
      </c>
      <c r="B10" s="26">
        <v>0.9108953547414258</v>
      </c>
      <c r="C10" s="26">
        <v>5.9855003773426167E-2</v>
      </c>
    </row>
    <row r="11" spans="1:6" x14ac:dyDescent="0.2">
      <c r="A11" s="88" t="s">
        <v>251</v>
      </c>
      <c r="B11" s="26">
        <v>0.86935114092720533</v>
      </c>
      <c r="C11" s="26">
        <v>6.9783160786822951E-2</v>
      </c>
    </row>
    <row r="12" spans="1:6" x14ac:dyDescent="0.2">
      <c r="A12" s="88" t="s">
        <v>252</v>
      </c>
      <c r="B12" s="26">
        <v>0.82934560169869664</v>
      </c>
      <c r="C12" s="26">
        <v>7.8946216287867868E-2</v>
      </c>
    </row>
    <row r="13" spans="1:6" x14ac:dyDescent="0.2">
      <c r="A13" s="88" t="s">
        <v>253</v>
      </c>
      <c r="B13" s="26">
        <v>0.77549199119878132</v>
      </c>
      <c r="C13" s="26">
        <v>8.5316764785373311E-2</v>
      </c>
    </row>
    <row r="14" spans="1:6" x14ac:dyDescent="0.2">
      <c r="A14" s="88" t="s">
        <v>254</v>
      </c>
      <c r="B14" s="26">
        <v>1.5140557923404778</v>
      </c>
      <c r="C14" s="26">
        <v>0.20014783123417176</v>
      </c>
    </row>
    <row r="15" spans="1:6" x14ac:dyDescent="0.2">
      <c r="A15" s="88" t="s">
        <v>245</v>
      </c>
      <c r="B15" s="26">
        <v>3.1588989244664649</v>
      </c>
      <c r="C15" s="26">
        <v>0.57569007593049037</v>
      </c>
    </row>
    <row r="16" spans="1:6" x14ac:dyDescent="0.2">
      <c r="A16" s="88" t="s">
        <v>246</v>
      </c>
      <c r="B16" s="26">
        <v>2.5065009001246326</v>
      </c>
      <c r="C16" s="26">
        <v>0.64335047732844386</v>
      </c>
    </row>
    <row r="17" spans="1:11" x14ac:dyDescent="0.2">
      <c r="A17" s="88" t="s">
        <v>247</v>
      </c>
      <c r="B17" s="26">
        <v>4.1205705405363817</v>
      </c>
      <c r="C17" s="26">
        <v>1.5067550471975912</v>
      </c>
    </row>
    <row r="18" spans="1:11" x14ac:dyDescent="0.2">
      <c r="A18" s="88" t="s">
        <v>248</v>
      </c>
      <c r="B18" s="26">
        <v>5.7900324660337583</v>
      </c>
      <c r="C18" s="26">
        <v>3.355029160266263</v>
      </c>
    </row>
    <row r="19" spans="1:11" x14ac:dyDescent="0.2">
      <c r="A19" s="89" t="s">
        <v>249</v>
      </c>
      <c r="B19" s="26">
        <v>7.296394885445677</v>
      </c>
      <c r="C19" s="26">
        <v>7.651199020321342</v>
      </c>
    </row>
    <row r="20" spans="1:11" x14ac:dyDescent="0.2">
      <c r="A20" s="90" t="s">
        <v>73</v>
      </c>
      <c r="B20" s="27">
        <v>9.8813681894416145</v>
      </c>
      <c r="C20" s="27">
        <v>85.655309263702904</v>
      </c>
    </row>
    <row r="21" spans="1:11" x14ac:dyDescent="0.2">
      <c r="A21" s="6"/>
      <c r="B21" s="3"/>
      <c r="C21" s="10" t="s">
        <v>4</v>
      </c>
      <c r="D21" s="55"/>
      <c r="E21" s="55"/>
      <c r="F21" s="55"/>
      <c r="G21" s="55"/>
      <c r="H21" s="55"/>
      <c r="I21" s="55"/>
    </row>
    <row r="22" spans="1:11" ht="11.25" customHeight="1" x14ac:dyDescent="0.2">
      <c r="A22" s="6"/>
      <c r="B22" s="3"/>
      <c r="C22" s="10" t="s">
        <v>71</v>
      </c>
      <c r="D22" s="56"/>
      <c r="E22" s="56"/>
      <c r="F22" s="56"/>
      <c r="G22" s="56"/>
      <c r="H22" s="56"/>
      <c r="I22" s="56"/>
      <c r="J22" s="56"/>
      <c r="K22" s="56"/>
    </row>
  </sheetData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4" sqref="A4:I12"/>
    </sheetView>
  </sheetViews>
  <sheetFormatPr baseColWidth="10" defaultRowHeight="12.75" x14ac:dyDescent="0.2"/>
  <cols>
    <col min="1" max="1" width="18.28515625" style="3" customWidth="1"/>
    <col min="2" max="2" width="8.85546875" style="3" customWidth="1"/>
    <col min="3" max="3" width="9" style="3" customWidth="1"/>
    <col min="4" max="4" width="1.5703125" style="3" customWidth="1"/>
    <col min="5" max="5" width="7.85546875" style="3" customWidth="1"/>
    <col min="6" max="6" width="7.28515625" style="3" customWidth="1"/>
    <col min="7" max="7" width="1.5703125" style="3" customWidth="1"/>
    <col min="8" max="8" width="7.7109375" style="3" customWidth="1"/>
    <col min="9" max="9" width="8.5703125" style="3" customWidth="1"/>
    <col min="10" max="16384" width="11.42578125" style="3"/>
  </cols>
  <sheetData>
    <row r="1" spans="1:9" ht="13.5" x14ac:dyDescent="0.25">
      <c r="A1" s="11" t="s">
        <v>412</v>
      </c>
    </row>
    <row r="2" spans="1:9" ht="13.5" x14ac:dyDescent="0.25">
      <c r="A2" s="11" t="s">
        <v>28</v>
      </c>
    </row>
    <row r="4" spans="1:9" x14ac:dyDescent="0.2">
      <c r="B4" s="232" t="s">
        <v>98</v>
      </c>
      <c r="C4" s="232"/>
      <c r="D4" s="63"/>
      <c r="E4" s="231" t="s">
        <v>99</v>
      </c>
      <c r="F4" s="231"/>
      <c r="G4" s="6"/>
      <c r="H4" s="232" t="s">
        <v>100</v>
      </c>
      <c r="I4" s="232"/>
    </row>
    <row r="5" spans="1:9" x14ac:dyDescent="0.2">
      <c r="A5" s="12"/>
      <c r="B5" s="87" t="s">
        <v>257</v>
      </c>
      <c r="C5" s="64" t="s">
        <v>172</v>
      </c>
      <c r="D5" s="39"/>
      <c r="E5" s="87" t="s">
        <v>257</v>
      </c>
      <c r="F5" s="64" t="s">
        <v>172</v>
      </c>
      <c r="G5" s="39"/>
      <c r="H5" s="151" t="s">
        <v>257</v>
      </c>
      <c r="I5" s="39" t="s">
        <v>172</v>
      </c>
    </row>
    <row r="6" spans="1:9" ht="13.5" x14ac:dyDescent="0.25">
      <c r="A6" s="67" t="s">
        <v>29</v>
      </c>
      <c r="B6" s="68">
        <v>20616</v>
      </c>
      <c r="C6" s="69">
        <v>31.721315259035865</v>
      </c>
      <c r="D6" s="67"/>
      <c r="E6" s="68">
        <v>26753</v>
      </c>
      <c r="F6" s="69">
        <v>41.164161191549596</v>
      </c>
      <c r="G6" s="67"/>
      <c r="H6" s="68">
        <v>17622</v>
      </c>
      <c r="I6" s="69">
        <v>27.114523549414532</v>
      </c>
    </row>
    <row r="7" spans="1:9" x14ac:dyDescent="0.2">
      <c r="A7" s="3" t="s">
        <v>101</v>
      </c>
      <c r="B7" s="13">
        <v>14527</v>
      </c>
      <c r="C7" s="65">
        <v>35.200756015411081</v>
      </c>
      <c r="D7" s="13"/>
      <c r="E7" s="13">
        <v>15301</v>
      </c>
      <c r="F7" s="65">
        <v>37.076255785214087</v>
      </c>
      <c r="G7" s="13"/>
      <c r="H7" s="13">
        <v>11441</v>
      </c>
      <c r="I7" s="65">
        <v>27.722988199374832</v>
      </c>
    </row>
    <row r="8" spans="1:9" x14ac:dyDescent="0.2">
      <c r="A8" s="9" t="s">
        <v>102</v>
      </c>
      <c r="B8" s="13">
        <v>294</v>
      </c>
      <c r="C8" s="65">
        <v>13.461538461538462</v>
      </c>
      <c r="D8" s="13"/>
      <c r="E8" s="13">
        <v>847</v>
      </c>
      <c r="F8" s="65">
        <v>38.782051282051285</v>
      </c>
      <c r="G8" s="13"/>
      <c r="H8" s="13">
        <v>1043</v>
      </c>
      <c r="I8" s="65">
        <v>47.756410256410255</v>
      </c>
    </row>
    <row r="9" spans="1:9" x14ac:dyDescent="0.2">
      <c r="A9" s="9" t="s">
        <v>330</v>
      </c>
      <c r="B9" s="13">
        <v>14233</v>
      </c>
      <c r="C9" s="65">
        <v>36.415504669310479</v>
      </c>
      <c r="D9" s="13"/>
      <c r="E9" s="13">
        <v>14454</v>
      </c>
      <c r="F9" s="65">
        <v>36.980938979148007</v>
      </c>
      <c r="G9" s="13"/>
      <c r="H9" s="13">
        <v>10398</v>
      </c>
      <c r="I9" s="65">
        <v>26.603556351541513</v>
      </c>
    </row>
    <row r="10" spans="1:9" x14ac:dyDescent="0.2">
      <c r="A10" s="50" t="s">
        <v>69</v>
      </c>
      <c r="B10" s="66">
        <v>6089</v>
      </c>
      <c r="C10" s="65">
        <v>25.66815614197791</v>
      </c>
      <c r="D10" s="66"/>
      <c r="E10" s="66">
        <v>11452</v>
      </c>
      <c r="F10" s="65">
        <v>48.275862068965516</v>
      </c>
      <c r="G10" s="66"/>
      <c r="H10" s="66">
        <v>6181</v>
      </c>
      <c r="I10" s="65">
        <v>26.05598178905657</v>
      </c>
    </row>
    <row r="11" spans="1:9" x14ac:dyDescent="0.2">
      <c r="A11" s="9" t="s">
        <v>102</v>
      </c>
      <c r="B11" s="66">
        <v>1643</v>
      </c>
      <c r="C11" s="65">
        <v>16.920700308959834</v>
      </c>
      <c r="D11" s="66"/>
      <c r="E11" s="66">
        <v>5169</v>
      </c>
      <c r="F11" s="65">
        <v>53.233779608650877</v>
      </c>
      <c r="G11" s="66"/>
      <c r="H11" s="66">
        <v>2898</v>
      </c>
      <c r="I11" s="65">
        <v>29.845520082389289</v>
      </c>
    </row>
    <row r="12" spans="1:9" x14ac:dyDescent="0.2">
      <c r="A12" s="99" t="s">
        <v>330</v>
      </c>
      <c r="B12" s="66">
        <v>4446</v>
      </c>
      <c r="C12" s="167">
        <v>31.729945760776481</v>
      </c>
      <c r="D12" s="66"/>
      <c r="E12" s="66">
        <v>6283</v>
      </c>
      <c r="F12" s="167">
        <v>44.840137025406797</v>
      </c>
      <c r="G12" s="66"/>
      <c r="H12" s="66">
        <v>3283</v>
      </c>
      <c r="I12" s="167">
        <v>23.429917213816729</v>
      </c>
    </row>
    <row r="13" spans="1:9" s="50" customFormat="1" x14ac:dyDescent="0.2">
      <c r="A13" s="168"/>
      <c r="B13" s="168"/>
      <c r="C13" s="168"/>
      <c r="D13" s="168"/>
      <c r="E13" s="168"/>
      <c r="F13" s="168"/>
      <c r="G13" s="168"/>
      <c r="H13" s="168"/>
      <c r="I13" s="169" t="s">
        <v>4</v>
      </c>
    </row>
    <row r="14" spans="1:9" x14ac:dyDescent="0.2">
      <c r="A14" s="228" t="s">
        <v>71</v>
      </c>
      <c r="B14" s="228"/>
      <c r="C14" s="228"/>
      <c r="D14" s="228"/>
      <c r="E14" s="228"/>
      <c r="F14" s="228"/>
      <c r="G14" s="228"/>
      <c r="H14" s="228"/>
      <c r="I14" s="228"/>
    </row>
  </sheetData>
  <mergeCells count="4">
    <mergeCell ref="B4:C4"/>
    <mergeCell ref="E4:F4"/>
    <mergeCell ref="H4:I4"/>
    <mergeCell ref="A14:I1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M10" sqref="M10"/>
    </sheetView>
  </sheetViews>
  <sheetFormatPr baseColWidth="10" defaultRowHeight="12.75" x14ac:dyDescent="0.2"/>
  <cols>
    <col min="1" max="1" width="14.85546875" style="149" customWidth="1"/>
    <col min="2" max="2" width="18.28515625" style="57" customWidth="1"/>
    <col min="3" max="3" width="14.7109375" style="57" customWidth="1"/>
    <col min="4" max="16384" width="11.42578125" style="54"/>
  </cols>
  <sheetData>
    <row r="1" spans="1:4" ht="13.5" x14ac:dyDescent="0.25">
      <c r="A1" s="142" t="s">
        <v>76</v>
      </c>
      <c r="B1" s="2"/>
      <c r="C1" s="2"/>
      <c r="D1" s="11"/>
    </row>
    <row r="2" spans="1:4" ht="13.5" x14ac:dyDescent="0.25">
      <c r="A2" s="142" t="s">
        <v>77</v>
      </c>
      <c r="B2" s="2"/>
      <c r="C2" s="2"/>
      <c r="D2" s="11"/>
    </row>
    <row r="3" spans="1:4" x14ac:dyDescent="0.2">
      <c r="A3" s="58"/>
    </row>
    <row r="4" spans="1:4" ht="30" customHeight="1" x14ac:dyDescent="0.2">
      <c r="A4" s="144" t="s">
        <v>258</v>
      </c>
      <c r="B4" s="39" t="s">
        <v>78</v>
      </c>
      <c r="C4" s="39" t="s">
        <v>79</v>
      </c>
      <c r="D4" s="59"/>
    </row>
    <row r="5" spans="1:4" x14ac:dyDescent="0.2">
      <c r="A5" s="145">
        <v>12500</v>
      </c>
      <c r="B5" s="7">
        <v>0</v>
      </c>
      <c r="C5" s="7">
        <v>0</v>
      </c>
      <c r="D5" s="59"/>
    </row>
    <row r="6" spans="1:4" x14ac:dyDescent="0.2">
      <c r="A6" s="145">
        <v>15000</v>
      </c>
      <c r="B6" s="7">
        <v>0.16400000000000001</v>
      </c>
      <c r="C6" s="7">
        <v>0</v>
      </c>
    </row>
    <row r="7" spans="1:4" x14ac:dyDescent="0.2">
      <c r="A7" s="145">
        <v>17500</v>
      </c>
      <c r="B7" s="7">
        <v>0.42142857142857149</v>
      </c>
      <c r="C7" s="7">
        <v>0</v>
      </c>
    </row>
    <row r="8" spans="1:4" x14ac:dyDescent="0.2">
      <c r="A8" s="145">
        <v>20000</v>
      </c>
      <c r="B8" s="7">
        <v>0.74124999999999985</v>
      </c>
      <c r="C8" s="7">
        <v>0</v>
      </c>
    </row>
    <row r="9" spans="1:4" x14ac:dyDescent="0.2">
      <c r="A9" s="145">
        <v>25000</v>
      </c>
      <c r="B9" s="7">
        <v>1.3992</v>
      </c>
      <c r="C9" s="7">
        <v>0.12</v>
      </c>
    </row>
    <row r="10" spans="1:4" x14ac:dyDescent="0.2">
      <c r="A10" s="145">
        <v>30000</v>
      </c>
      <c r="B10" s="7">
        <v>1.9035000000000004</v>
      </c>
      <c r="C10" s="7">
        <v>0.2156666666666667</v>
      </c>
    </row>
    <row r="11" spans="1:4" x14ac:dyDescent="0.2">
      <c r="A11" s="145">
        <v>35000</v>
      </c>
      <c r="B11" s="7">
        <v>2.2871428571428574</v>
      </c>
      <c r="C11" s="7">
        <v>0.28171428571428569</v>
      </c>
    </row>
    <row r="12" spans="1:4" x14ac:dyDescent="0.2">
      <c r="A12" s="145">
        <v>40000</v>
      </c>
      <c r="B12" s="7">
        <v>2.6233749999999998</v>
      </c>
      <c r="C12" s="7">
        <v>0.33350000000000002</v>
      </c>
    </row>
    <row r="13" spans="1:4" x14ac:dyDescent="0.2">
      <c r="A13" s="145">
        <v>45000</v>
      </c>
      <c r="B13" s="7">
        <v>2.8881111111111109</v>
      </c>
      <c r="C13" s="7">
        <v>0.38244444444444442</v>
      </c>
    </row>
    <row r="14" spans="1:4" x14ac:dyDescent="0.2">
      <c r="A14" s="145">
        <v>50000</v>
      </c>
      <c r="B14" s="7">
        <v>3.1356999999999995</v>
      </c>
      <c r="C14" s="7">
        <v>0.42180000000000006</v>
      </c>
    </row>
    <row r="15" spans="1:4" x14ac:dyDescent="0.2">
      <c r="A15" s="145">
        <v>60000</v>
      </c>
      <c r="B15" s="7">
        <v>3.6623333333333332</v>
      </c>
      <c r="C15" s="7">
        <v>0.71950000000000003</v>
      </c>
    </row>
    <row r="16" spans="1:4" x14ac:dyDescent="0.2">
      <c r="A16" s="145">
        <v>70000</v>
      </c>
      <c r="B16" s="7">
        <v>4.1459285714285716</v>
      </c>
      <c r="C16" s="7">
        <v>0.96742857142857153</v>
      </c>
    </row>
    <row r="17" spans="1:3" x14ac:dyDescent="0.2">
      <c r="A17" s="145">
        <v>80000</v>
      </c>
      <c r="B17" s="7">
        <v>4.4825624999999993</v>
      </c>
      <c r="C17" s="7">
        <v>1.1695</v>
      </c>
    </row>
    <row r="18" spans="1:3" x14ac:dyDescent="0.2">
      <c r="A18" s="145">
        <v>90000</v>
      </c>
      <c r="B18" s="7">
        <v>5.0837777777777777</v>
      </c>
      <c r="C18" s="7">
        <v>1.4289999999999998</v>
      </c>
    </row>
    <row r="19" spans="1:3" x14ac:dyDescent="0.2">
      <c r="A19" s="145">
        <v>100000</v>
      </c>
      <c r="B19" s="7">
        <v>5.7294</v>
      </c>
      <c r="C19" s="7">
        <v>1.8378999999999999</v>
      </c>
    </row>
    <row r="20" spans="1:3" x14ac:dyDescent="0.2">
      <c r="A20" s="145">
        <v>125000</v>
      </c>
      <c r="B20" s="7">
        <v>7.8400800000000004</v>
      </c>
      <c r="C20" s="7">
        <v>2.6512799999999999</v>
      </c>
    </row>
    <row r="21" spans="1:3" x14ac:dyDescent="0.2">
      <c r="A21" s="145">
        <v>150000</v>
      </c>
      <c r="B21" s="7">
        <v>8.9710666666666672</v>
      </c>
      <c r="C21" s="7">
        <v>3.4765999999999999</v>
      </c>
    </row>
    <row r="22" spans="1:3" x14ac:dyDescent="0.2">
      <c r="A22" s="145">
        <v>175000</v>
      </c>
      <c r="B22" s="7">
        <v>9.596685714285714</v>
      </c>
      <c r="C22" s="7">
        <v>4.298685714285714</v>
      </c>
    </row>
    <row r="23" spans="1:3" x14ac:dyDescent="0.2">
      <c r="A23" s="145">
        <v>200000</v>
      </c>
      <c r="B23" s="7">
        <v>9.7440499999999997</v>
      </c>
      <c r="C23" s="7">
        <v>4.9878500000000008</v>
      </c>
    </row>
    <row r="24" spans="1:3" x14ac:dyDescent="0.2">
      <c r="A24" s="145">
        <v>250000</v>
      </c>
      <c r="B24" s="7">
        <v>9.92652</v>
      </c>
      <c r="C24" s="7">
        <v>6.3170000000000002</v>
      </c>
    </row>
    <row r="25" spans="1:3" x14ac:dyDescent="0.2">
      <c r="A25" s="145">
        <v>300000</v>
      </c>
      <c r="B25" s="7">
        <v>10.044216666666667</v>
      </c>
      <c r="C25" s="7">
        <v>7.2265666666666668</v>
      </c>
    </row>
    <row r="26" spans="1:3" x14ac:dyDescent="0.2">
      <c r="A26" s="145">
        <v>400000</v>
      </c>
      <c r="B26" s="7">
        <v>10.197275000000001</v>
      </c>
      <c r="C26" s="7">
        <v>8.3701249999999998</v>
      </c>
    </row>
    <row r="27" spans="1:3" x14ac:dyDescent="0.2">
      <c r="A27" s="146">
        <v>500000</v>
      </c>
      <c r="B27" s="143">
        <v>10.286740000000002</v>
      </c>
      <c r="C27" s="143">
        <v>9.0536200000000004</v>
      </c>
    </row>
    <row r="28" spans="1:3" x14ac:dyDescent="0.2">
      <c r="A28" s="147">
        <v>1000000</v>
      </c>
      <c r="B28" s="8">
        <v>10.469224999999998</v>
      </c>
      <c r="C28" s="8">
        <v>10.20051</v>
      </c>
    </row>
    <row r="29" spans="1:3" x14ac:dyDescent="0.2">
      <c r="A29" s="148"/>
      <c r="B29" s="9"/>
      <c r="C29" s="10" t="s">
        <v>4</v>
      </c>
    </row>
    <row r="30" spans="1:3" x14ac:dyDescent="0.2">
      <c r="A30" s="148"/>
      <c r="B30" s="9"/>
      <c r="C30" s="10" t="s">
        <v>119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F17" sqref="F17"/>
    </sheetView>
  </sheetViews>
  <sheetFormatPr baseColWidth="10" defaultRowHeight="12.75" x14ac:dyDescent="0.2"/>
  <cols>
    <col min="1" max="1" width="11.42578125" style="3"/>
    <col min="2" max="4" width="7.85546875" style="3" customWidth="1"/>
    <col min="5" max="16384" width="11.42578125" style="3"/>
  </cols>
  <sheetData>
    <row r="1" spans="1:4" ht="13.5" x14ac:dyDescent="0.25">
      <c r="A1" s="11" t="s">
        <v>80</v>
      </c>
    </row>
    <row r="2" spans="1:4" ht="13.5" x14ac:dyDescent="0.25">
      <c r="A2" s="11" t="s">
        <v>28</v>
      </c>
    </row>
    <row r="4" spans="1:4" x14ac:dyDescent="0.2">
      <c r="A4" s="12" t="s">
        <v>237</v>
      </c>
      <c r="B4" s="12">
        <v>2012</v>
      </c>
      <c r="C4" s="12">
        <v>2013</v>
      </c>
      <c r="D4" s="12">
        <v>2014</v>
      </c>
    </row>
    <row r="5" spans="1:4" x14ac:dyDescent="0.2">
      <c r="A5" s="3" t="s">
        <v>260</v>
      </c>
      <c r="B5" s="26">
        <v>2.5735465522868197</v>
      </c>
      <c r="C5" s="26">
        <v>2.6545792654579263</v>
      </c>
      <c r="D5" s="26">
        <v>2.680421867084235</v>
      </c>
    </row>
    <row r="6" spans="1:4" x14ac:dyDescent="0.2">
      <c r="A6" s="3" t="s">
        <v>261</v>
      </c>
      <c r="B6" s="26">
        <v>2.1713265913146937</v>
      </c>
      <c r="C6" s="26">
        <v>2.1192315309962368</v>
      </c>
      <c r="D6" s="26">
        <v>2.2653721682847898</v>
      </c>
    </row>
    <row r="7" spans="1:4" x14ac:dyDescent="0.2">
      <c r="A7" s="3" t="s">
        <v>262</v>
      </c>
      <c r="B7" s="26">
        <v>1.8804086147439651</v>
      </c>
      <c r="C7" s="26">
        <v>1.9121314830210396</v>
      </c>
      <c r="D7" s="26">
        <v>1.9074598677998111</v>
      </c>
    </row>
    <row r="8" spans="1:4" x14ac:dyDescent="0.2">
      <c r="A8" s="3" t="s">
        <v>263</v>
      </c>
      <c r="B8" s="26">
        <v>1.7525666286425385</v>
      </c>
      <c r="C8" s="26">
        <v>1.8241076591494507</v>
      </c>
      <c r="D8" s="26">
        <v>1.8542063996609452</v>
      </c>
    </row>
    <row r="9" spans="1:4" x14ac:dyDescent="0.2">
      <c r="A9" s="3" t="s">
        <v>264</v>
      </c>
      <c r="B9" s="26">
        <v>1.6685205784204671</v>
      </c>
      <c r="C9" s="26">
        <v>1.5458394979847967</v>
      </c>
      <c r="D9" s="26">
        <v>1.5314548821380312</v>
      </c>
    </row>
    <row r="10" spans="1:4" x14ac:dyDescent="0.2">
      <c r="A10" s="3" t="s">
        <v>265</v>
      </c>
      <c r="B10" s="26">
        <v>1.5266552371622173</v>
      </c>
      <c r="C10" s="26">
        <v>1.5950125495911263</v>
      </c>
      <c r="D10" s="26">
        <v>1.7429884328949454</v>
      </c>
    </row>
    <row r="11" spans="1:4" x14ac:dyDescent="0.2">
      <c r="A11" s="3" t="s">
        <v>266</v>
      </c>
      <c r="B11" s="26">
        <v>8.1493554600681584E-2</v>
      </c>
      <c r="C11" s="26">
        <v>7.1520526391074229E-2</v>
      </c>
      <c r="D11" s="26">
        <v>0.13265377365077149</v>
      </c>
    </row>
    <row r="12" spans="1:4" x14ac:dyDescent="0.2">
      <c r="A12" s="12" t="s">
        <v>267</v>
      </c>
      <c r="B12" s="27">
        <v>0.18656716417910446</v>
      </c>
      <c r="C12" s="27">
        <v>0.11433798307797849</v>
      </c>
      <c r="D12" s="27">
        <v>8.8476000884760014E-2</v>
      </c>
    </row>
    <row r="13" spans="1:4" x14ac:dyDescent="0.2">
      <c r="D13" s="10" t="s">
        <v>4</v>
      </c>
    </row>
    <row r="14" spans="1:4" x14ac:dyDescent="0.2">
      <c r="D14" s="10" t="s">
        <v>259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M10" sqref="M10"/>
    </sheetView>
  </sheetViews>
  <sheetFormatPr baseColWidth="10" defaultRowHeight="12.75" x14ac:dyDescent="0.2"/>
  <cols>
    <col min="1" max="1" width="14" style="3" customWidth="1"/>
    <col min="2" max="2" width="20.28515625" style="9" customWidth="1"/>
    <col min="3" max="3" width="16" style="9" customWidth="1"/>
    <col min="4" max="4" width="13" style="9" customWidth="1"/>
    <col min="5" max="16384" width="11.42578125" style="3"/>
  </cols>
  <sheetData>
    <row r="1" spans="1:6" ht="13.5" x14ac:dyDescent="0.25">
      <c r="A1" s="199" t="s">
        <v>81</v>
      </c>
      <c r="E1" s="200"/>
      <c r="F1" s="200"/>
    </row>
    <row r="2" spans="1:6" ht="13.5" x14ac:dyDescent="0.25">
      <c r="A2" s="199" t="s">
        <v>28</v>
      </c>
      <c r="E2" s="200"/>
      <c r="F2" s="200"/>
    </row>
    <row r="3" spans="1:6" x14ac:dyDescent="0.2">
      <c r="A3" s="200"/>
      <c r="E3" s="200"/>
      <c r="F3" s="200"/>
    </row>
    <row r="4" spans="1:6" x14ac:dyDescent="0.2">
      <c r="A4" s="200"/>
      <c r="B4" s="231" t="s">
        <v>402</v>
      </c>
      <c r="C4" s="231"/>
      <c r="D4" s="231"/>
      <c r="E4" s="200"/>
      <c r="F4" s="200"/>
    </row>
    <row r="5" spans="1:6" x14ac:dyDescent="0.2">
      <c r="A5" s="201" t="s">
        <v>374</v>
      </c>
      <c r="B5" s="190" t="s">
        <v>511</v>
      </c>
      <c r="C5" s="189" t="s">
        <v>512</v>
      </c>
      <c r="D5" s="189" t="s">
        <v>513</v>
      </c>
      <c r="E5" s="200"/>
      <c r="F5" s="200"/>
    </row>
    <row r="6" spans="1:6" x14ac:dyDescent="0.2">
      <c r="A6" s="200" t="s">
        <v>36</v>
      </c>
      <c r="B6" s="203">
        <v>42.414860681114554</v>
      </c>
      <c r="C6" s="203">
        <v>49.071207430340557</v>
      </c>
      <c r="D6" s="203">
        <v>8.5139318885448922</v>
      </c>
      <c r="E6" s="200"/>
      <c r="F6" s="200"/>
    </row>
    <row r="7" spans="1:6" x14ac:dyDescent="0.2">
      <c r="A7" s="201" t="s">
        <v>37</v>
      </c>
      <c r="B7" s="204">
        <v>64.937106918238996</v>
      </c>
      <c r="C7" s="204">
        <v>25.314465408805031</v>
      </c>
      <c r="D7" s="204">
        <v>9.7484276729559749</v>
      </c>
      <c r="E7" s="200"/>
      <c r="F7" s="200"/>
    </row>
    <row r="8" spans="1:6" x14ac:dyDescent="0.2">
      <c r="A8" s="200"/>
      <c r="D8" s="205" t="s">
        <v>4</v>
      </c>
      <c r="E8" s="200"/>
      <c r="F8" s="200"/>
    </row>
    <row r="9" spans="1:6" x14ac:dyDescent="0.2">
      <c r="A9" s="200"/>
      <c r="D9" s="205" t="s">
        <v>259</v>
      </c>
      <c r="E9" s="200"/>
      <c r="F9" s="200"/>
    </row>
    <row r="10" spans="1:6" x14ac:dyDescent="0.2">
      <c r="A10" s="200"/>
      <c r="E10" s="200"/>
      <c r="F10" s="200"/>
    </row>
  </sheetData>
  <mergeCells count="1">
    <mergeCell ref="B4:D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/>
  </sheetViews>
  <sheetFormatPr baseColWidth="10" defaultRowHeight="12.75" x14ac:dyDescent="0.2"/>
  <cols>
    <col min="1" max="1" width="7.7109375" style="6" customWidth="1"/>
    <col min="2" max="2" width="8.28515625" style="9" customWidth="1"/>
    <col min="3" max="3" width="14.7109375" style="9" customWidth="1"/>
    <col min="4" max="16384" width="11.42578125" style="3"/>
  </cols>
  <sheetData>
    <row r="1" spans="1:3" ht="13.5" x14ac:dyDescent="0.25">
      <c r="A1" s="1" t="s">
        <v>0</v>
      </c>
      <c r="B1" s="2"/>
      <c r="C1" s="2"/>
    </row>
    <row r="2" spans="1:3" ht="13.5" customHeight="1" x14ac:dyDescent="0.25">
      <c r="A2" s="1" t="s">
        <v>1</v>
      </c>
      <c r="B2" s="2"/>
      <c r="C2" s="2"/>
    </row>
    <row r="3" spans="1:3" ht="13.5" x14ac:dyDescent="0.25">
      <c r="A3" s="1"/>
      <c r="B3" s="2"/>
      <c r="C3" s="2"/>
    </row>
    <row r="4" spans="1:3" x14ac:dyDescent="0.2">
      <c r="A4" s="4"/>
      <c r="B4" s="5" t="s">
        <v>2</v>
      </c>
      <c r="C4" s="5" t="s">
        <v>3</v>
      </c>
    </row>
    <row r="5" spans="1:3" x14ac:dyDescent="0.2">
      <c r="A5" s="6">
        <v>1981</v>
      </c>
      <c r="B5" s="7">
        <v>1.5774250463999999</v>
      </c>
      <c r="C5" s="7">
        <v>1.5466670001</v>
      </c>
    </row>
    <row r="6" spans="1:3" x14ac:dyDescent="0.2">
      <c r="A6" s="6">
        <v>1982</v>
      </c>
      <c r="B6" s="7">
        <v>1.5933639144</v>
      </c>
      <c r="C6" s="7">
        <v>1.5587734606999999</v>
      </c>
    </row>
    <row r="7" spans="1:3" x14ac:dyDescent="0.2">
      <c r="A7" s="6">
        <v>1983</v>
      </c>
      <c r="B7" s="7">
        <v>1.4795372255000001</v>
      </c>
      <c r="C7" s="7">
        <v>1.5214140242</v>
      </c>
    </row>
    <row r="8" spans="1:3" x14ac:dyDescent="0.2">
      <c r="A8" s="6">
        <v>1984</v>
      </c>
      <c r="B8" s="7">
        <v>1.5333378630000001</v>
      </c>
      <c r="C8" s="7">
        <v>1.5316102991</v>
      </c>
    </row>
    <row r="9" spans="1:3" x14ac:dyDescent="0.2">
      <c r="A9" s="6">
        <v>1985</v>
      </c>
      <c r="B9" s="7">
        <v>1.5755977301999999</v>
      </c>
      <c r="C9" s="7">
        <v>1.5173432198000001</v>
      </c>
    </row>
    <row r="10" spans="1:3" x14ac:dyDescent="0.2">
      <c r="A10" s="6">
        <v>1986</v>
      </c>
      <c r="B10" s="7">
        <v>1.5670599497</v>
      </c>
      <c r="C10" s="7">
        <v>1.5332795068</v>
      </c>
    </row>
    <row r="11" spans="1:3" x14ac:dyDescent="0.2">
      <c r="A11" s="6">
        <v>1987</v>
      </c>
      <c r="B11" s="7">
        <v>1.5339378926</v>
      </c>
      <c r="C11" s="7">
        <v>1.5169722173</v>
      </c>
    </row>
    <row r="12" spans="1:3" x14ac:dyDescent="0.2">
      <c r="A12" s="6">
        <v>1988</v>
      </c>
      <c r="B12" s="7">
        <v>1.5219440748999999</v>
      </c>
      <c r="C12" s="7">
        <v>1.5701963594999999</v>
      </c>
    </row>
    <row r="13" spans="1:3" x14ac:dyDescent="0.2">
      <c r="A13" s="6">
        <v>1989</v>
      </c>
      <c r="B13" s="7">
        <v>1.5862275655</v>
      </c>
      <c r="C13" s="7">
        <v>1.56</v>
      </c>
    </row>
    <row r="14" spans="1:3" x14ac:dyDescent="0.2">
      <c r="A14" s="6">
        <v>1990</v>
      </c>
      <c r="B14" s="7">
        <v>1.5012359256000001</v>
      </c>
      <c r="C14" s="7">
        <v>1.5926160405000001</v>
      </c>
    </row>
    <row r="15" spans="1:3" x14ac:dyDescent="0.2">
      <c r="A15" s="6">
        <v>1991</v>
      </c>
      <c r="B15" s="7">
        <v>1.4631922758</v>
      </c>
      <c r="C15" s="7">
        <v>1.5819265425</v>
      </c>
    </row>
    <row r="16" spans="1:3" x14ac:dyDescent="0.2">
      <c r="A16" s="6">
        <v>1992</v>
      </c>
      <c r="B16" s="7">
        <v>1.4958190363999999</v>
      </c>
      <c r="C16" s="7">
        <v>1.5757138499000001</v>
      </c>
    </row>
    <row r="17" spans="1:3" x14ac:dyDescent="0.2">
      <c r="A17" s="6">
        <v>1993</v>
      </c>
      <c r="B17" s="7">
        <v>1.4435537949999999</v>
      </c>
      <c r="C17" s="7">
        <v>1.5077493707</v>
      </c>
    </row>
    <row r="18" spans="1:3" x14ac:dyDescent="0.2">
      <c r="A18" s="6">
        <v>1994</v>
      </c>
      <c r="B18" s="7">
        <v>1.474179248</v>
      </c>
      <c r="C18" s="7">
        <v>1.4883812397</v>
      </c>
    </row>
    <row r="19" spans="1:3" x14ac:dyDescent="0.2">
      <c r="A19" s="6">
        <v>1995</v>
      </c>
      <c r="B19" s="7">
        <v>1.4503435083</v>
      </c>
      <c r="C19" s="7">
        <v>1.4767067451</v>
      </c>
    </row>
    <row r="20" spans="1:3" x14ac:dyDescent="0.2">
      <c r="A20" s="6">
        <v>1996</v>
      </c>
      <c r="B20" s="7">
        <v>1.4817018596</v>
      </c>
      <c r="C20" s="7">
        <v>1.5017630664999999</v>
      </c>
    </row>
    <row r="21" spans="1:3" x14ac:dyDescent="0.2">
      <c r="A21" s="6">
        <v>1997</v>
      </c>
      <c r="B21" s="7">
        <v>1.4748945829</v>
      </c>
      <c r="C21" s="7">
        <v>1.4772755074999999</v>
      </c>
    </row>
    <row r="22" spans="1:3" x14ac:dyDescent="0.2">
      <c r="A22" s="6">
        <v>1998</v>
      </c>
      <c r="B22" s="7">
        <v>1.4762479004</v>
      </c>
      <c r="C22" s="7">
        <v>1.469822959</v>
      </c>
    </row>
    <row r="23" spans="1:3" x14ac:dyDescent="0.2">
      <c r="A23" s="6">
        <v>1999</v>
      </c>
      <c r="B23" s="7">
        <v>1.373010375</v>
      </c>
      <c r="C23" s="7">
        <v>1.4816860087999999</v>
      </c>
    </row>
    <row r="24" spans="1:3" x14ac:dyDescent="0.2">
      <c r="A24" s="6">
        <v>2000</v>
      </c>
      <c r="B24" s="7">
        <v>1.5336997069</v>
      </c>
      <c r="C24" s="7">
        <v>1.4963446099</v>
      </c>
    </row>
    <row r="25" spans="1:3" x14ac:dyDescent="0.2">
      <c r="A25" s="6">
        <v>2001</v>
      </c>
      <c r="B25" s="7">
        <v>1.3573055563</v>
      </c>
      <c r="C25" s="7">
        <v>1.3827048474999999</v>
      </c>
    </row>
    <row r="26" spans="1:3" x14ac:dyDescent="0.2">
      <c r="A26" s="6">
        <v>2002</v>
      </c>
      <c r="B26" s="7">
        <v>1.3148648154</v>
      </c>
      <c r="C26" s="7">
        <v>1.3898903710999999</v>
      </c>
    </row>
    <row r="27" spans="1:3" x14ac:dyDescent="0.2">
      <c r="A27" s="6">
        <v>2003</v>
      </c>
      <c r="B27" s="7">
        <v>1.4572495338</v>
      </c>
      <c r="C27" s="7">
        <v>1.3854989500999999</v>
      </c>
    </row>
    <row r="28" spans="1:3" x14ac:dyDescent="0.2">
      <c r="A28" s="6">
        <v>2004</v>
      </c>
      <c r="B28" s="7">
        <v>1.3858854558</v>
      </c>
      <c r="C28" s="7">
        <v>1.4158520145</v>
      </c>
    </row>
    <row r="29" spans="1:3" x14ac:dyDescent="0.2">
      <c r="A29" s="6">
        <v>2005</v>
      </c>
      <c r="B29" s="7">
        <v>1.4339693816000001</v>
      </c>
      <c r="C29" s="7">
        <v>1.4200943551</v>
      </c>
    </row>
    <row r="30" spans="1:3" x14ac:dyDescent="0.2">
      <c r="A30" s="6">
        <v>2006</v>
      </c>
      <c r="B30" s="7">
        <v>1.4863088841000001</v>
      </c>
      <c r="C30" s="7">
        <v>1.4372434331999999</v>
      </c>
    </row>
    <row r="31" spans="1:3" x14ac:dyDescent="0.2">
      <c r="A31" s="6">
        <v>2007</v>
      </c>
      <c r="B31" s="7">
        <v>1.4744871279</v>
      </c>
      <c r="C31" s="7">
        <v>1.4563071559</v>
      </c>
    </row>
    <row r="32" spans="1:3" x14ac:dyDescent="0.2">
      <c r="A32" s="6">
        <v>2008</v>
      </c>
      <c r="B32" s="7">
        <v>1.505267232</v>
      </c>
      <c r="C32" s="7">
        <v>1.4839586013999999</v>
      </c>
    </row>
    <row r="33" spans="1:3" x14ac:dyDescent="0.2">
      <c r="A33" s="6">
        <v>2009</v>
      </c>
      <c r="B33" s="7">
        <v>1.5120414925000001</v>
      </c>
      <c r="C33" s="7">
        <v>1.4969366743000001</v>
      </c>
    </row>
    <row r="34" spans="1:3" x14ac:dyDescent="0.2">
      <c r="A34" s="6">
        <v>2010</v>
      </c>
      <c r="B34" s="7">
        <v>1.5353004508999999</v>
      </c>
      <c r="C34" s="7">
        <v>1.5230893685</v>
      </c>
    </row>
    <row r="35" spans="1:3" x14ac:dyDescent="0.2">
      <c r="A35" s="6">
        <v>2011</v>
      </c>
      <c r="B35" s="7">
        <v>1.5518179071</v>
      </c>
      <c r="C35" s="7">
        <v>1.5177869641999999</v>
      </c>
    </row>
    <row r="36" spans="1:3" x14ac:dyDescent="0.2">
      <c r="A36" s="6">
        <v>2012</v>
      </c>
      <c r="B36" s="7">
        <v>1.5308410146</v>
      </c>
      <c r="C36" s="7">
        <v>1.5254918517</v>
      </c>
    </row>
    <row r="37" spans="1:3" x14ac:dyDescent="0.2">
      <c r="A37" s="6">
        <v>2013</v>
      </c>
      <c r="B37" s="7">
        <v>1.5877564975</v>
      </c>
      <c r="C37" s="7">
        <v>1.5159711145999999</v>
      </c>
    </row>
    <row r="38" spans="1:3" x14ac:dyDescent="0.2">
      <c r="A38" s="4">
        <v>2014</v>
      </c>
      <c r="B38" s="8">
        <v>1.5929255507</v>
      </c>
      <c r="C38" s="8">
        <v>1.5384842294000001</v>
      </c>
    </row>
    <row r="39" spans="1:3" x14ac:dyDescent="0.2">
      <c r="C39" s="10" t="s">
        <v>4</v>
      </c>
    </row>
    <row r="40" spans="1:3" ht="12" customHeight="1" x14ac:dyDescent="0.2">
      <c r="A40" s="228" t="s">
        <v>116</v>
      </c>
      <c r="B40" s="228"/>
      <c r="C40" s="228"/>
    </row>
  </sheetData>
  <mergeCells count="1">
    <mergeCell ref="A40:C4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5" sqref="G5"/>
    </sheetView>
  </sheetViews>
  <sheetFormatPr baseColWidth="10" defaultRowHeight="12.75" x14ac:dyDescent="0.2"/>
  <cols>
    <col min="1" max="1" width="8.42578125" style="3" customWidth="1"/>
    <col min="2" max="2" width="11.140625" style="3" customWidth="1"/>
    <col min="3" max="3" width="12.85546875" style="9" customWidth="1"/>
    <col min="4" max="4" width="13.7109375" style="9" customWidth="1"/>
    <col min="5" max="5" width="12.28515625" style="9" customWidth="1"/>
    <col min="6" max="6" width="17" style="3" customWidth="1"/>
    <col min="7" max="7" width="12.5703125" style="3" customWidth="1"/>
    <col min="8" max="16384" width="11.42578125" style="3"/>
  </cols>
  <sheetData>
    <row r="1" spans="1:5" s="11" customFormat="1" ht="13.5" x14ac:dyDescent="0.25">
      <c r="A1" s="11" t="s">
        <v>460</v>
      </c>
      <c r="C1" s="2"/>
      <c r="D1" s="2"/>
      <c r="E1" s="2"/>
    </row>
    <row r="2" spans="1:5" s="11" customFormat="1" ht="13.5" x14ac:dyDescent="0.25">
      <c r="A2" s="11" t="s">
        <v>82</v>
      </c>
      <c r="C2" s="2"/>
      <c r="D2" s="2"/>
      <c r="E2" s="2"/>
    </row>
    <row r="3" spans="1:5" s="199" customFormat="1" ht="13.5" x14ac:dyDescent="0.25">
      <c r="C3" s="2"/>
      <c r="D3" s="2"/>
      <c r="E3" s="2"/>
    </row>
    <row r="4" spans="1:5" ht="15" customHeight="1" x14ac:dyDescent="0.2">
      <c r="C4" s="233" t="s">
        <v>406</v>
      </c>
      <c r="D4" s="233"/>
      <c r="E4" s="233"/>
    </row>
    <row r="5" spans="1:5" ht="41.25" customHeight="1" x14ac:dyDescent="0.2">
      <c r="A5" s="12"/>
      <c r="B5" s="12" t="s">
        <v>237</v>
      </c>
      <c r="C5" s="39" t="s">
        <v>522</v>
      </c>
      <c r="D5" s="39" t="s">
        <v>407</v>
      </c>
      <c r="E5" s="39" t="s">
        <v>408</v>
      </c>
    </row>
    <row r="6" spans="1:5" x14ac:dyDescent="0.2">
      <c r="A6" s="3" t="s">
        <v>38</v>
      </c>
      <c r="B6" s="32" t="s">
        <v>268</v>
      </c>
      <c r="C6" s="85">
        <v>8.0743764772073803</v>
      </c>
      <c r="D6" s="85">
        <v>41.661447771818175</v>
      </c>
      <c r="E6" s="85">
        <v>50.264175750974438</v>
      </c>
    </row>
    <row r="7" spans="1:5" x14ac:dyDescent="0.2">
      <c r="B7" s="32" t="s">
        <v>269</v>
      </c>
      <c r="C7" s="85">
        <v>8.4381404443228796</v>
      </c>
      <c r="D7" s="85">
        <v>30.836781750260862</v>
      </c>
      <c r="E7" s="85">
        <v>60.725077805416262</v>
      </c>
    </row>
    <row r="8" spans="1:5" x14ac:dyDescent="0.2">
      <c r="B8" s="32" t="s">
        <v>270</v>
      </c>
      <c r="C8" s="85">
        <v>9.026757786657555</v>
      </c>
      <c r="D8" s="85">
        <v>36.926537491413967</v>
      </c>
      <c r="E8" s="85">
        <v>54.046704721928471</v>
      </c>
    </row>
    <row r="9" spans="1:5" x14ac:dyDescent="0.2">
      <c r="B9" s="32" t="s">
        <v>271</v>
      </c>
      <c r="C9" s="85">
        <v>13.711651202149536</v>
      </c>
      <c r="D9" s="85">
        <v>44.902896182925325</v>
      </c>
      <c r="E9" s="85">
        <v>41.385452614925129</v>
      </c>
    </row>
    <row r="10" spans="1:5" x14ac:dyDescent="0.2">
      <c r="B10" s="32" t="s">
        <v>272</v>
      </c>
      <c r="C10" s="85">
        <v>16.147253581260735</v>
      </c>
      <c r="D10" s="85">
        <v>50.57994814567148</v>
      </c>
      <c r="E10" s="85">
        <v>33.272798273067799</v>
      </c>
    </row>
    <row r="11" spans="1:5" x14ac:dyDescent="0.2">
      <c r="B11" s="32"/>
      <c r="C11" s="85"/>
      <c r="D11" s="85"/>
      <c r="E11" s="85"/>
    </row>
    <row r="12" spans="1:5" x14ac:dyDescent="0.2">
      <c r="A12" s="3" t="s">
        <v>39</v>
      </c>
      <c r="B12" s="32" t="s">
        <v>268</v>
      </c>
      <c r="C12" s="85">
        <v>8.3734265856940215</v>
      </c>
      <c r="D12" s="85">
        <v>47.323044316626266</v>
      </c>
      <c r="E12" s="85">
        <v>44.303529097679693</v>
      </c>
    </row>
    <row r="13" spans="1:5" x14ac:dyDescent="0.2">
      <c r="B13" s="32" t="s">
        <v>269</v>
      </c>
      <c r="C13" s="85">
        <v>13.058126319914692</v>
      </c>
      <c r="D13" s="85">
        <v>44.450847624436044</v>
      </c>
      <c r="E13" s="85">
        <v>42.49102605564925</v>
      </c>
    </row>
    <row r="14" spans="1:5" x14ac:dyDescent="0.2">
      <c r="B14" s="32" t="s">
        <v>270</v>
      </c>
      <c r="C14" s="85">
        <v>17.031936892712384</v>
      </c>
      <c r="D14" s="85">
        <v>54.638915392695729</v>
      </c>
      <c r="E14" s="85">
        <v>28.329147714591898</v>
      </c>
    </row>
    <row r="15" spans="1:5" x14ac:dyDescent="0.2">
      <c r="B15" s="32" t="s">
        <v>271</v>
      </c>
      <c r="C15" s="85">
        <v>24.343032473766055</v>
      </c>
      <c r="D15" s="85">
        <v>59.421762569654582</v>
      </c>
      <c r="E15" s="85">
        <v>16.235204956579373</v>
      </c>
    </row>
    <row r="16" spans="1:5" x14ac:dyDescent="0.2">
      <c r="A16" s="12"/>
      <c r="B16" s="33" t="s">
        <v>272</v>
      </c>
      <c r="C16" s="86">
        <v>41.11316601535421</v>
      </c>
      <c r="D16" s="86">
        <v>51.440681575731709</v>
      </c>
      <c r="E16" s="86">
        <v>7.4461524089140694</v>
      </c>
    </row>
    <row r="17" spans="1:5" x14ac:dyDescent="0.2">
      <c r="E17" s="10" t="s">
        <v>4</v>
      </c>
    </row>
    <row r="18" spans="1:5" x14ac:dyDescent="0.2">
      <c r="E18" s="10" t="s">
        <v>121</v>
      </c>
    </row>
    <row r="19" spans="1:5" x14ac:dyDescent="0.2">
      <c r="A19" s="49" t="s">
        <v>461</v>
      </c>
    </row>
  </sheetData>
  <mergeCells count="1">
    <mergeCell ref="C4:E4"/>
  </mergeCells>
  <pageMargins left="0.7" right="0.7" top="0.78740157499999996" bottom="0.78740157499999996" header="0.3" footer="0.3"/>
  <pageSetup paperSize="1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M10" sqref="M10"/>
    </sheetView>
  </sheetViews>
  <sheetFormatPr baseColWidth="10" defaultRowHeight="12.75" x14ac:dyDescent="0.2"/>
  <cols>
    <col min="1" max="1" width="8.42578125" style="3" customWidth="1"/>
    <col min="2" max="2" width="9.42578125" style="6" customWidth="1"/>
    <col min="3" max="3" width="16.42578125" style="3" customWidth="1"/>
    <col min="4" max="4" width="15.28515625" style="3" customWidth="1"/>
    <col min="5" max="16384" width="11.42578125" style="3"/>
  </cols>
  <sheetData>
    <row r="1" spans="1:8" s="11" customFormat="1" ht="13.5" x14ac:dyDescent="0.25">
      <c r="A1" s="199" t="s">
        <v>459</v>
      </c>
      <c r="B1" s="1"/>
      <c r="C1" s="199"/>
      <c r="D1" s="199"/>
      <c r="E1" s="199"/>
      <c r="F1" s="199"/>
      <c r="G1" s="199"/>
      <c r="H1" s="199"/>
    </row>
    <row r="2" spans="1:8" s="11" customFormat="1" ht="13.5" x14ac:dyDescent="0.25">
      <c r="A2" s="199" t="s">
        <v>28</v>
      </c>
      <c r="B2" s="1"/>
      <c r="C2" s="199"/>
      <c r="D2" s="199"/>
      <c r="E2" s="199"/>
      <c r="F2" s="199"/>
      <c r="G2" s="199"/>
      <c r="H2" s="199"/>
    </row>
    <row r="3" spans="1:8" s="199" customFormat="1" ht="13.5" x14ac:dyDescent="0.25">
      <c r="B3" s="1"/>
    </row>
    <row r="4" spans="1:8" x14ac:dyDescent="0.2">
      <c r="C4" s="3" t="s">
        <v>405</v>
      </c>
    </row>
    <row r="5" spans="1:8" x14ac:dyDescent="0.2">
      <c r="A5" s="12"/>
      <c r="B5" s="4"/>
      <c r="C5" s="194" t="s">
        <v>403</v>
      </c>
      <c r="D5" s="5" t="s">
        <v>404</v>
      </c>
    </row>
    <row r="6" spans="1:8" x14ac:dyDescent="0.2">
      <c r="A6" s="3" t="s">
        <v>38</v>
      </c>
      <c r="B6" s="6">
        <v>2000</v>
      </c>
      <c r="C6" s="26">
        <v>61.726716519374577</v>
      </c>
      <c r="D6" s="26">
        <v>38.273283480625423</v>
      </c>
    </row>
    <row r="7" spans="1:8" x14ac:dyDescent="0.2">
      <c r="B7" s="6" t="s">
        <v>514</v>
      </c>
      <c r="C7" s="46">
        <v>31.979445137628897</v>
      </c>
      <c r="D7" s="46">
        <v>68.020554862371114</v>
      </c>
    </row>
    <row r="8" spans="1:8" x14ac:dyDescent="0.2">
      <c r="A8" s="3" t="s">
        <v>39</v>
      </c>
      <c r="B8" s="6">
        <v>2000</v>
      </c>
      <c r="C8" s="26">
        <v>82.94967727194836</v>
      </c>
      <c r="D8" s="26">
        <v>17.050322728051636</v>
      </c>
    </row>
    <row r="9" spans="1:8" x14ac:dyDescent="0.2">
      <c r="A9" s="12"/>
      <c r="B9" s="194" t="s">
        <v>514</v>
      </c>
      <c r="C9" s="47">
        <v>50.248154263601961</v>
      </c>
      <c r="D9" s="47">
        <v>49.751845736398046</v>
      </c>
    </row>
    <row r="10" spans="1:8" x14ac:dyDescent="0.2">
      <c r="A10" s="49"/>
      <c r="B10" s="52"/>
      <c r="C10" s="49"/>
      <c r="D10" s="10" t="s">
        <v>4</v>
      </c>
    </row>
    <row r="11" spans="1:8" x14ac:dyDescent="0.2">
      <c r="A11" s="49"/>
      <c r="B11" s="52"/>
      <c r="C11" s="49"/>
      <c r="D11" s="10" t="s">
        <v>121</v>
      </c>
    </row>
    <row r="12" spans="1:8" x14ac:dyDescent="0.2">
      <c r="A12" s="49" t="s">
        <v>471</v>
      </c>
      <c r="B12" s="52"/>
      <c r="C12" s="49"/>
      <c r="D12" s="49"/>
    </row>
  </sheetData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Normal="100" workbookViewId="0">
      <selection activeCell="H7" sqref="H7"/>
    </sheetView>
  </sheetViews>
  <sheetFormatPr baseColWidth="10" defaultRowHeight="12.75" x14ac:dyDescent="0.2"/>
  <cols>
    <col min="1" max="1" width="29" style="200" customWidth="1"/>
    <col min="2" max="2" width="10.7109375" style="9" customWidth="1"/>
    <col min="3" max="4" width="10.7109375" style="200" customWidth="1"/>
    <col min="5" max="16384" width="11.42578125" style="200"/>
  </cols>
  <sheetData>
    <row r="1" spans="1:4" ht="13.5" x14ac:dyDescent="0.25">
      <c r="A1" s="199" t="s">
        <v>473</v>
      </c>
    </row>
    <row r="2" spans="1:4" ht="13.5" x14ac:dyDescent="0.25">
      <c r="A2" s="199" t="s">
        <v>28</v>
      </c>
    </row>
    <row r="4" spans="1:4" x14ac:dyDescent="0.2">
      <c r="A4" s="201"/>
      <c r="B4" s="202" t="s">
        <v>29</v>
      </c>
      <c r="C4" s="202" t="s">
        <v>39</v>
      </c>
      <c r="D4" s="202" t="s">
        <v>38</v>
      </c>
    </row>
    <row r="5" spans="1:4" x14ac:dyDescent="0.2">
      <c r="A5" s="50" t="s">
        <v>29</v>
      </c>
      <c r="B5" s="66">
        <v>7229</v>
      </c>
      <c r="C5" s="66">
        <v>6604</v>
      </c>
      <c r="D5" s="66">
        <v>7646</v>
      </c>
    </row>
    <row r="6" spans="1:4" x14ac:dyDescent="0.2">
      <c r="A6" s="50" t="s">
        <v>423</v>
      </c>
      <c r="B6" s="214">
        <v>11641</v>
      </c>
      <c r="C6" s="36">
        <v>10024</v>
      </c>
      <c r="D6" s="36">
        <v>12500</v>
      </c>
    </row>
    <row r="7" spans="1:4" x14ac:dyDescent="0.2">
      <c r="A7" s="50" t="s">
        <v>424</v>
      </c>
      <c r="B7" s="214">
        <v>9830</v>
      </c>
      <c r="C7" s="36">
        <v>8549</v>
      </c>
      <c r="D7" s="36">
        <v>10176</v>
      </c>
    </row>
    <row r="8" spans="1:4" x14ac:dyDescent="0.2">
      <c r="A8" s="50" t="s">
        <v>425</v>
      </c>
      <c r="B8" s="214">
        <v>8800</v>
      </c>
      <c r="C8" s="36">
        <v>7847</v>
      </c>
      <c r="D8" s="36">
        <v>9364</v>
      </c>
    </row>
    <row r="9" spans="1:4" x14ac:dyDescent="0.2">
      <c r="A9" s="50" t="s">
        <v>426</v>
      </c>
      <c r="B9" s="214" t="s">
        <v>532</v>
      </c>
      <c r="C9" s="36" t="s">
        <v>533</v>
      </c>
      <c r="D9" s="36" t="s">
        <v>534</v>
      </c>
    </row>
    <row r="10" spans="1:4" x14ac:dyDescent="0.2">
      <c r="A10" s="50" t="s">
        <v>427</v>
      </c>
      <c r="B10" s="214">
        <v>6494</v>
      </c>
      <c r="C10" s="36">
        <v>6249</v>
      </c>
      <c r="D10" s="36" t="s">
        <v>432</v>
      </c>
    </row>
    <row r="11" spans="1:4" x14ac:dyDescent="0.2">
      <c r="A11" s="50" t="s">
        <v>428</v>
      </c>
      <c r="B11" s="214">
        <v>6424</v>
      </c>
      <c r="C11" s="36">
        <v>6084</v>
      </c>
      <c r="D11" s="36">
        <v>6658</v>
      </c>
    </row>
    <row r="12" spans="1:4" x14ac:dyDescent="0.2">
      <c r="A12" s="50" t="s">
        <v>429</v>
      </c>
      <c r="B12" s="214">
        <v>5632</v>
      </c>
      <c r="C12" s="36">
        <v>4906</v>
      </c>
      <c r="D12" s="36">
        <v>5732</v>
      </c>
    </row>
    <row r="13" spans="1:4" x14ac:dyDescent="0.2">
      <c r="A13" s="201" t="s">
        <v>430</v>
      </c>
      <c r="B13" s="37">
        <v>5019</v>
      </c>
      <c r="C13" s="37">
        <v>4645</v>
      </c>
      <c r="D13" s="37">
        <v>5315</v>
      </c>
    </row>
    <row r="14" spans="1:4" x14ac:dyDescent="0.2">
      <c r="D14" s="205" t="s">
        <v>4</v>
      </c>
    </row>
    <row r="15" spans="1:4" x14ac:dyDescent="0.2">
      <c r="D15" s="205" t="s">
        <v>431</v>
      </c>
    </row>
    <row r="16" spans="1:4" x14ac:dyDescent="0.2">
      <c r="A16" s="49" t="s">
        <v>535</v>
      </c>
    </row>
    <row r="17" spans="1:2" x14ac:dyDescent="0.2">
      <c r="A17" s="52" t="s">
        <v>433</v>
      </c>
    </row>
    <row r="21" spans="1:2" x14ac:dyDescent="0.2">
      <c r="B21" s="200"/>
    </row>
    <row r="22" spans="1:2" x14ac:dyDescent="0.2">
      <c r="B22" s="200"/>
    </row>
    <row r="23" spans="1:2" x14ac:dyDescent="0.2">
      <c r="B23" s="200"/>
    </row>
    <row r="24" spans="1:2" x14ac:dyDescent="0.2">
      <c r="B24" s="200"/>
    </row>
    <row r="25" spans="1:2" x14ac:dyDescent="0.2">
      <c r="B25" s="200"/>
    </row>
    <row r="26" spans="1:2" x14ac:dyDescent="0.2">
      <c r="B26" s="200"/>
    </row>
    <row r="27" spans="1:2" x14ac:dyDescent="0.2">
      <c r="B27" s="200"/>
    </row>
    <row r="28" spans="1:2" x14ac:dyDescent="0.2">
      <c r="B28" s="200"/>
    </row>
    <row r="29" spans="1:2" x14ac:dyDescent="0.2">
      <c r="B29" s="200"/>
    </row>
    <row r="30" spans="1:2" x14ac:dyDescent="0.2">
      <c r="B30" s="200"/>
    </row>
    <row r="31" spans="1:2" x14ac:dyDescent="0.2">
      <c r="B31" s="200"/>
    </row>
    <row r="32" spans="1:2" x14ac:dyDescent="0.2">
      <c r="B32" s="200"/>
    </row>
    <row r="33" spans="2:2" x14ac:dyDescent="0.2">
      <c r="B33" s="200"/>
    </row>
    <row r="34" spans="2:2" x14ac:dyDescent="0.2">
      <c r="B34" s="200"/>
    </row>
    <row r="35" spans="2:2" x14ac:dyDescent="0.2">
      <c r="B35" s="200"/>
    </row>
    <row r="36" spans="2:2" x14ac:dyDescent="0.2">
      <c r="B36" s="200"/>
    </row>
    <row r="37" spans="2:2" x14ac:dyDescent="0.2">
      <c r="B37" s="200"/>
    </row>
    <row r="38" spans="2:2" x14ac:dyDescent="0.2">
      <c r="B38" s="200"/>
    </row>
  </sheetData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20" sqref="B20"/>
    </sheetView>
  </sheetViews>
  <sheetFormatPr baseColWidth="10" defaultRowHeight="12.75" x14ac:dyDescent="0.2"/>
  <cols>
    <col min="1" max="1" width="32.85546875" style="3" customWidth="1"/>
    <col min="2" max="2" width="14.140625" style="3" customWidth="1"/>
    <col min="3" max="3" width="14.7109375" style="3" customWidth="1"/>
    <col min="4" max="16384" width="11.42578125" style="3"/>
  </cols>
  <sheetData>
    <row r="1" spans="1:3" s="11" customFormat="1" ht="13.5" x14ac:dyDescent="0.25">
      <c r="A1" s="199" t="s">
        <v>458</v>
      </c>
      <c r="B1" s="199"/>
      <c r="C1" s="199"/>
    </row>
    <row r="2" spans="1:3" s="11" customFormat="1" ht="13.5" x14ac:dyDescent="0.25">
      <c r="A2" s="199" t="s">
        <v>28</v>
      </c>
      <c r="B2" s="199"/>
      <c r="C2" s="199"/>
    </row>
    <row r="3" spans="1:3" x14ac:dyDescent="0.2">
      <c r="A3" s="12"/>
      <c r="B3" s="202" t="s">
        <v>409</v>
      </c>
    </row>
    <row r="4" spans="1:3" x14ac:dyDescent="0.2">
      <c r="A4" s="32" t="s">
        <v>85</v>
      </c>
      <c r="B4" s="46">
        <v>6.1883236333794729</v>
      </c>
    </row>
    <row r="5" spans="1:3" x14ac:dyDescent="0.2">
      <c r="A5" s="3" t="s">
        <v>83</v>
      </c>
      <c r="B5" s="46">
        <v>3.59197400948075</v>
      </c>
    </row>
    <row r="6" spans="1:3" x14ac:dyDescent="0.2">
      <c r="A6" s="12" t="s">
        <v>84</v>
      </c>
      <c r="B6" s="47">
        <v>3.3739732216289746</v>
      </c>
    </row>
    <row r="7" spans="1:3" x14ac:dyDescent="0.2">
      <c r="A7" s="49"/>
      <c r="B7" s="10" t="s">
        <v>4</v>
      </c>
    </row>
    <row r="8" spans="1:3" x14ac:dyDescent="0.2">
      <c r="A8" s="49"/>
      <c r="B8" s="10" t="s">
        <v>121</v>
      </c>
    </row>
    <row r="9" spans="1:3" x14ac:dyDescent="0.2">
      <c r="A9" s="49" t="s">
        <v>461</v>
      </c>
      <c r="B9" s="49"/>
    </row>
  </sheetData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M10" sqref="M10"/>
    </sheetView>
  </sheetViews>
  <sheetFormatPr baseColWidth="10" defaultRowHeight="12.75" x14ac:dyDescent="0.2"/>
  <cols>
    <col min="1" max="1" width="13" style="3" customWidth="1"/>
    <col min="2" max="2" width="10.28515625" style="3" customWidth="1"/>
    <col min="3" max="3" width="9" style="9" customWidth="1"/>
    <col min="4" max="4" width="8.85546875" style="9" customWidth="1"/>
    <col min="5" max="16384" width="11.42578125" style="3"/>
  </cols>
  <sheetData>
    <row r="1" spans="1:7" s="11" customFormat="1" ht="13.5" x14ac:dyDescent="0.25">
      <c r="A1" s="199" t="s">
        <v>274</v>
      </c>
      <c r="B1" s="199"/>
      <c r="C1" s="2"/>
      <c r="D1" s="2"/>
      <c r="E1" s="199"/>
      <c r="F1" s="199"/>
      <c r="G1" s="199"/>
    </row>
    <row r="2" spans="1:7" s="11" customFormat="1" ht="13.5" x14ac:dyDescent="0.25">
      <c r="A2" s="199" t="s">
        <v>28</v>
      </c>
      <c r="B2" s="199"/>
      <c r="C2" s="2"/>
      <c r="D2" s="2"/>
      <c r="E2" s="199"/>
      <c r="F2" s="199"/>
      <c r="G2" s="199"/>
    </row>
    <row r="3" spans="1:7" x14ac:dyDescent="0.2">
      <c r="A3" s="200"/>
      <c r="B3" s="200"/>
      <c r="E3" s="200"/>
      <c r="F3" s="200"/>
      <c r="G3" s="200"/>
    </row>
    <row r="4" spans="1:7" s="200" customFormat="1" x14ac:dyDescent="0.2">
      <c r="C4" s="233" t="s">
        <v>410</v>
      </c>
      <c r="D4" s="233"/>
    </row>
    <row r="5" spans="1:7" x14ac:dyDescent="0.2">
      <c r="A5" s="12" t="s">
        <v>237</v>
      </c>
      <c r="B5" s="12" t="s">
        <v>88</v>
      </c>
      <c r="C5" s="5" t="s">
        <v>89</v>
      </c>
      <c r="D5" s="5" t="s">
        <v>90</v>
      </c>
    </row>
    <row r="6" spans="1:7" x14ac:dyDescent="0.2">
      <c r="A6" s="3" t="s">
        <v>273</v>
      </c>
      <c r="B6" s="3" t="s">
        <v>38</v>
      </c>
      <c r="C6" s="85">
        <v>46.281477650938825</v>
      </c>
      <c r="D6" s="85">
        <v>7.7130979832432107</v>
      </c>
    </row>
    <row r="7" spans="1:7" x14ac:dyDescent="0.2">
      <c r="B7" s="3" t="s">
        <v>39</v>
      </c>
      <c r="C7" s="85">
        <v>44.993760158554643</v>
      </c>
      <c r="D7" s="85">
        <v>13.113201428356378</v>
      </c>
    </row>
    <row r="8" spans="1:7" x14ac:dyDescent="0.2">
      <c r="A8" s="3" t="s">
        <v>268</v>
      </c>
      <c r="B8" s="3" t="s">
        <v>38</v>
      </c>
      <c r="C8" s="85">
        <v>83.488248779591814</v>
      </c>
      <c r="D8" s="85">
        <v>6.3419518219755808</v>
      </c>
    </row>
    <row r="9" spans="1:7" x14ac:dyDescent="0.2">
      <c r="B9" s="3" t="s">
        <v>39</v>
      </c>
      <c r="C9" s="85">
        <v>53.723889683913626</v>
      </c>
      <c r="D9" s="85">
        <v>26.367508988575818</v>
      </c>
    </row>
    <row r="10" spans="1:7" x14ac:dyDescent="0.2">
      <c r="A10" s="3" t="s">
        <v>269</v>
      </c>
      <c r="B10" s="3" t="s">
        <v>38</v>
      </c>
      <c r="C10" s="85">
        <v>88.136368166146354</v>
      </c>
      <c r="D10" s="85">
        <v>6.2938860679187902</v>
      </c>
    </row>
    <row r="11" spans="1:7" x14ac:dyDescent="0.2">
      <c r="B11" s="3" t="s">
        <v>39</v>
      </c>
      <c r="C11" s="85">
        <v>32.520643313016706</v>
      </c>
      <c r="D11" s="85">
        <v>45.245583055028931</v>
      </c>
    </row>
    <row r="12" spans="1:7" x14ac:dyDescent="0.2">
      <c r="A12" s="3" t="s">
        <v>270</v>
      </c>
      <c r="B12" s="3" t="s">
        <v>38</v>
      </c>
      <c r="C12" s="85">
        <v>88.497851040011938</v>
      </c>
      <c r="D12" s="85">
        <v>5.1601139413086559</v>
      </c>
    </row>
    <row r="13" spans="1:7" x14ac:dyDescent="0.2">
      <c r="B13" s="3" t="s">
        <v>39</v>
      </c>
      <c r="C13" s="85">
        <v>32.377486861020735</v>
      </c>
      <c r="D13" s="85">
        <v>45.566619804926034</v>
      </c>
    </row>
    <row r="14" spans="1:7" x14ac:dyDescent="0.2">
      <c r="A14" s="3" t="s">
        <v>271</v>
      </c>
      <c r="B14" s="3" t="s">
        <v>38</v>
      </c>
      <c r="C14" s="85">
        <v>68.87500433231348</v>
      </c>
      <c r="D14" s="85">
        <v>9.5391626425088081</v>
      </c>
    </row>
    <row r="15" spans="1:7" x14ac:dyDescent="0.2">
      <c r="A15" s="12"/>
      <c r="B15" s="12" t="s">
        <v>39</v>
      </c>
      <c r="C15" s="86">
        <v>23.183601587919519</v>
      </c>
      <c r="D15" s="86">
        <v>38.883667263184101</v>
      </c>
    </row>
    <row r="16" spans="1:7" x14ac:dyDescent="0.2">
      <c r="D16" s="10" t="s">
        <v>4</v>
      </c>
    </row>
    <row r="17" spans="1:4" x14ac:dyDescent="0.2">
      <c r="D17" s="10" t="s">
        <v>121</v>
      </c>
    </row>
    <row r="18" spans="1:4" x14ac:dyDescent="0.2">
      <c r="A18" s="49" t="s">
        <v>461</v>
      </c>
    </row>
  </sheetData>
  <mergeCells count="1">
    <mergeCell ref="C4:D4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M10" sqref="M10"/>
    </sheetView>
  </sheetViews>
  <sheetFormatPr baseColWidth="10" defaultRowHeight="12.75" x14ac:dyDescent="0.2"/>
  <cols>
    <col min="1" max="1" width="11.42578125" style="3"/>
    <col min="2" max="4" width="14.85546875" style="3" customWidth="1"/>
    <col min="5" max="16384" width="11.42578125" style="3"/>
  </cols>
  <sheetData>
    <row r="1" spans="1:4" s="11" customFormat="1" ht="13.5" x14ac:dyDescent="0.25">
      <c r="A1" s="11" t="s">
        <v>91</v>
      </c>
    </row>
    <row r="2" spans="1:4" s="11" customFormat="1" ht="13.5" x14ac:dyDescent="0.25">
      <c r="A2" s="11" t="s">
        <v>28</v>
      </c>
    </row>
    <row r="3" spans="1:4" x14ac:dyDescent="0.2">
      <c r="B3" s="231" t="s">
        <v>277</v>
      </c>
      <c r="C3" s="231"/>
      <c r="D3" s="231"/>
    </row>
    <row r="4" spans="1:4" x14ac:dyDescent="0.2">
      <c r="A4" s="12" t="s">
        <v>237</v>
      </c>
      <c r="B4" s="5" t="s">
        <v>515</v>
      </c>
      <c r="C4" s="5" t="s">
        <v>331</v>
      </c>
      <c r="D4" s="5" t="s">
        <v>516</v>
      </c>
    </row>
    <row r="5" spans="1:4" x14ac:dyDescent="0.2">
      <c r="A5" s="3" t="s">
        <v>273</v>
      </c>
      <c r="B5" s="46">
        <v>133.16666666666666</v>
      </c>
      <c r="C5" s="46">
        <v>19</v>
      </c>
      <c r="D5" s="46">
        <v>3.5</v>
      </c>
    </row>
    <row r="6" spans="1:4" x14ac:dyDescent="0.2">
      <c r="A6" s="3" t="s">
        <v>275</v>
      </c>
      <c r="B6" s="46">
        <v>448.83333333333331</v>
      </c>
      <c r="C6" s="46">
        <v>167.58333333333334</v>
      </c>
      <c r="D6" s="46">
        <v>58.833333333333336</v>
      </c>
    </row>
    <row r="7" spans="1:4" x14ac:dyDescent="0.2">
      <c r="A7" s="3" t="s">
        <v>270</v>
      </c>
      <c r="B7" s="46">
        <v>218.91666666666666</v>
      </c>
      <c r="C7" s="46">
        <v>110.25</v>
      </c>
      <c r="D7" s="46">
        <v>50.416666666666664</v>
      </c>
    </row>
    <row r="8" spans="1:4" x14ac:dyDescent="0.2">
      <c r="A8" s="12" t="s">
        <v>271</v>
      </c>
      <c r="B8" s="47">
        <v>106.91666666666667</v>
      </c>
      <c r="C8" s="47">
        <v>72.083333333333329</v>
      </c>
      <c r="D8" s="47">
        <v>64.916666666666671</v>
      </c>
    </row>
    <row r="9" spans="1:4" x14ac:dyDescent="0.2">
      <c r="D9" s="9" t="s">
        <v>4</v>
      </c>
    </row>
    <row r="10" spans="1:4" x14ac:dyDescent="0.2">
      <c r="D10" s="9" t="s">
        <v>276</v>
      </c>
    </row>
  </sheetData>
  <mergeCells count="1">
    <mergeCell ref="B3:D3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M10" sqref="M10"/>
    </sheetView>
  </sheetViews>
  <sheetFormatPr baseColWidth="10" defaultRowHeight="12.75" x14ac:dyDescent="0.2"/>
  <cols>
    <col min="1" max="1" width="6.42578125" style="6" customWidth="1"/>
    <col min="2" max="2" width="8.28515625" style="26" customWidth="1"/>
    <col min="3" max="3" width="10.42578125" style="26" customWidth="1"/>
    <col min="4" max="4" width="9.140625" style="26" customWidth="1"/>
    <col min="5" max="5" width="8.140625" style="26" customWidth="1"/>
    <col min="6" max="6" width="13.5703125" style="3" customWidth="1"/>
    <col min="7" max="7" width="6.5703125" style="3" customWidth="1"/>
    <col min="8" max="9" width="8" style="3" customWidth="1"/>
    <col min="10" max="10" width="8.7109375" style="3" customWidth="1"/>
    <col min="11" max="11" width="7.140625" style="3" customWidth="1"/>
    <col min="12" max="16384" width="11.42578125" style="3"/>
  </cols>
  <sheetData>
    <row r="1" spans="1:12" ht="13.5" x14ac:dyDescent="0.25">
      <c r="A1" s="1" t="s">
        <v>92</v>
      </c>
      <c r="H1" s="1"/>
      <c r="I1" s="26"/>
      <c r="J1" s="26"/>
      <c r="K1" s="26"/>
      <c r="L1" s="26"/>
    </row>
    <row r="2" spans="1:12" ht="13.5" x14ac:dyDescent="0.25">
      <c r="A2" s="1" t="s">
        <v>28</v>
      </c>
      <c r="H2" s="6"/>
      <c r="I2" s="26"/>
      <c r="J2" s="26"/>
      <c r="K2" s="26"/>
      <c r="L2" s="26"/>
    </row>
    <row r="3" spans="1:12" ht="9" customHeight="1" x14ac:dyDescent="0.2">
      <c r="H3" s="6"/>
      <c r="I3" s="26"/>
      <c r="J3" s="26"/>
      <c r="K3" s="26"/>
      <c r="L3" s="26"/>
    </row>
    <row r="4" spans="1:12" ht="12.75" customHeight="1" x14ac:dyDescent="0.2">
      <c r="A4" s="60"/>
      <c r="B4" s="235" t="s">
        <v>332</v>
      </c>
      <c r="C4" s="234" t="s">
        <v>333</v>
      </c>
      <c r="D4" s="234"/>
      <c r="E4" s="234"/>
      <c r="G4" s="152"/>
      <c r="H4" s="235" t="s">
        <v>332</v>
      </c>
      <c r="I4" s="234" t="s">
        <v>333</v>
      </c>
      <c r="J4" s="234"/>
      <c r="K4" s="234"/>
      <c r="L4" s="26"/>
    </row>
    <row r="5" spans="1:12" ht="63.75" x14ac:dyDescent="0.2">
      <c r="A5" s="151" t="s">
        <v>237</v>
      </c>
      <c r="B5" s="236"/>
      <c r="C5" s="61" t="s">
        <v>93</v>
      </c>
      <c r="D5" s="61" t="s">
        <v>94</v>
      </c>
      <c r="E5" s="61" t="s">
        <v>95</v>
      </c>
      <c r="G5" s="151" t="s">
        <v>237</v>
      </c>
      <c r="H5" s="236"/>
      <c r="I5" s="61" t="s">
        <v>93</v>
      </c>
      <c r="J5" s="61" t="s">
        <v>94</v>
      </c>
      <c r="K5" s="61" t="s">
        <v>95</v>
      </c>
      <c r="L5" s="26"/>
    </row>
    <row r="6" spans="1:12" x14ac:dyDescent="0.2">
      <c r="A6" s="6">
        <v>18</v>
      </c>
      <c r="B6" s="26">
        <v>4.9668874172185431</v>
      </c>
      <c r="C6" s="26">
        <v>2.9801324503311259</v>
      </c>
      <c r="D6" s="26">
        <v>1.2417218543046358</v>
      </c>
      <c r="E6" s="26">
        <v>0.74503311258278149</v>
      </c>
      <c r="G6" s="6">
        <v>52</v>
      </c>
      <c r="H6" s="26">
        <v>8.6618257261410783</v>
      </c>
      <c r="I6" s="7">
        <v>4.0456431535269708</v>
      </c>
      <c r="J6" s="7">
        <v>3.0601659751037342</v>
      </c>
      <c r="K6" s="7">
        <v>1.5560165975103735</v>
      </c>
      <c r="L6" s="26"/>
    </row>
    <row r="7" spans="1:12" x14ac:dyDescent="0.2">
      <c r="A7" s="6">
        <v>19</v>
      </c>
      <c r="B7" s="26">
        <v>6.2289562289562292</v>
      </c>
      <c r="C7" s="26">
        <v>3.7037037037037037</v>
      </c>
      <c r="D7" s="26">
        <v>2.1043771043771042</v>
      </c>
      <c r="E7" s="26">
        <v>0.4208754208754209</v>
      </c>
      <c r="G7" s="6">
        <v>53</v>
      </c>
      <c r="H7" s="26">
        <v>8.933263268523385</v>
      </c>
      <c r="I7" s="7">
        <v>3.2054650551760377</v>
      </c>
      <c r="J7" s="7">
        <v>3.8360483447188649</v>
      </c>
      <c r="K7" s="7">
        <v>1.8917498686284813</v>
      </c>
      <c r="L7" s="26"/>
    </row>
    <row r="8" spans="1:12" x14ac:dyDescent="0.2">
      <c r="A8" s="6">
        <v>20</v>
      </c>
      <c r="B8" s="26">
        <v>11.254019292604502</v>
      </c>
      <c r="C8" s="26">
        <v>5.305466237942122</v>
      </c>
      <c r="D8" s="26">
        <v>4.260450160771704</v>
      </c>
      <c r="E8" s="26">
        <v>1.6881028938906752</v>
      </c>
      <c r="G8" s="6">
        <v>54</v>
      </c>
      <c r="H8" s="26">
        <v>7.7294685990338161</v>
      </c>
      <c r="I8" s="7">
        <v>3.6500268384326353</v>
      </c>
      <c r="J8" s="7">
        <v>3.0059044551798175</v>
      </c>
      <c r="K8" s="7">
        <v>1.0735373054213635</v>
      </c>
      <c r="L8" s="26"/>
    </row>
    <row r="9" spans="1:12" x14ac:dyDescent="0.2">
      <c r="A9" s="6">
        <v>21</v>
      </c>
      <c r="B9" s="26">
        <v>13.061916878710772</v>
      </c>
      <c r="C9" s="26">
        <v>6.3613231552162848</v>
      </c>
      <c r="D9" s="26">
        <v>5.0042408821034776</v>
      </c>
      <c r="E9" s="26">
        <v>1.6963528413910094</v>
      </c>
      <c r="G9" s="6">
        <v>55</v>
      </c>
      <c r="H9" s="26">
        <v>6.2324536777091524</v>
      </c>
      <c r="I9" s="7">
        <v>2.4143739472206627</v>
      </c>
      <c r="J9" s="7">
        <v>2.4143739472206627</v>
      </c>
      <c r="K9" s="7">
        <v>1.403705783267827</v>
      </c>
      <c r="L9" s="26"/>
    </row>
    <row r="10" spans="1:12" x14ac:dyDescent="0.2">
      <c r="A10" s="6">
        <v>22</v>
      </c>
      <c r="B10" s="26">
        <v>17.36</v>
      </c>
      <c r="C10" s="26">
        <v>8.48</v>
      </c>
      <c r="D10" s="26">
        <v>6.64</v>
      </c>
      <c r="E10" s="26">
        <v>2.2400000000000002</v>
      </c>
      <c r="G10" s="6">
        <v>56</v>
      </c>
      <c r="H10" s="26">
        <v>6.581352833638026</v>
      </c>
      <c r="I10" s="7">
        <v>2.376599634369287</v>
      </c>
      <c r="J10" s="7">
        <v>3.351614868982328</v>
      </c>
      <c r="K10" s="7">
        <v>0.85313833028641073</v>
      </c>
      <c r="L10" s="26"/>
    </row>
    <row r="11" spans="1:12" x14ac:dyDescent="0.2">
      <c r="A11" s="6">
        <v>23</v>
      </c>
      <c r="B11" s="26">
        <v>21.105919003115265</v>
      </c>
      <c r="C11" s="26">
        <v>9.8909657320872277</v>
      </c>
      <c r="D11" s="26">
        <v>8.722741433021806</v>
      </c>
      <c r="E11" s="26">
        <v>2.4922118380062304</v>
      </c>
      <c r="G11" s="6">
        <v>57</v>
      </c>
      <c r="H11" s="26">
        <v>7.779171894604767</v>
      </c>
      <c r="I11" s="7">
        <v>3.3877038895859473</v>
      </c>
      <c r="J11" s="7">
        <v>2.9485570890840651</v>
      </c>
      <c r="K11" s="7">
        <v>1.4429109159347553</v>
      </c>
      <c r="L11" s="26"/>
    </row>
    <row r="12" spans="1:12" x14ac:dyDescent="0.2">
      <c r="A12" s="6">
        <v>24</v>
      </c>
      <c r="B12" s="26">
        <v>26.218097447795824</v>
      </c>
      <c r="C12" s="26">
        <v>13.766434648105182</v>
      </c>
      <c r="D12" s="26">
        <v>9.3580819798917254</v>
      </c>
      <c r="E12" s="26">
        <v>3.0935808197989174</v>
      </c>
      <c r="G12" s="6">
        <v>58</v>
      </c>
      <c r="H12" s="26">
        <v>6.2970568104038334</v>
      </c>
      <c r="I12" s="7">
        <v>2.3271731690622861</v>
      </c>
      <c r="J12" s="7">
        <v>2.8062970568104038</v>
      </c>
      <c r="K12" s="7">
        <v>1.1635865845311431</v>
      </c>
      <c r="L12" s="26"/>
    </row>
    <row r="13" spans="1:12" x14ac:dyDescent="0.2">
      <c r="A13" s="6">
        <v>25</v>
      </c>
      <c r="B13" s="26">
        <v>29.085457271364319</v>
      </c>
      <c r="C13" s="26">
        <v>14.017991004497752</v>
      </c>
      <c r="D13" s="26">
        <v>12.068965517241379</v>
      </c>
      <c r="E13" s="26">
        <v>2.9985007496251872</v>
      </c>
      <c r="G13" s="6">
        <v>59</v>
      </c>
      <c r="H13" s="26">
        <v>5.9345156889495225</v>
      </c>
      <c r="I13" s="7">
        <v>2.2510231923601638</v>
      </c>
      <c r="J13" s="7">
        <v>2.7967257844474762</v>
      </c>
      <c r="K13" s="7">
        <v>0.88676671214188263</v>
      </c>
      <c r="L13" s="26"/>
    </row>
    <row r="14" spans="1:12" x14ac:dyDescent="0.2">
      <c r="A14" s="6">
        <v>26</v>
      </c>
      <c r="B14" s="26">
        <v>32.182218956649521</v>
      </c>
      <c r="C14" s="26">
        <v>15.282880235121235</v>
      </c>
      <c r="D14" s="26">
        <v>13.152094048493755</v>
      </c>
      <c r="E14" s="26">
        <v>3.7472446730345332</v>
      </c>
      <c r="G14" s="6">
        <v>60</v>
      </c>
      <c r="H14" s="26">
        <v>6.361149110807113</v>
      </c>
      <c r="I14" s="7">
        <v>2.8727770177838576</v>
      </c>
      <c r="J14" s="7">
        <v>2.8727770177838576</v>
      </c>
      <c r="K14" s="7">
        <v>0.61559507523939805</v>
      </c>
      <c r="L14" s="26"/>
    </row>
    <row r="15" spans="1:12" x14ac:dyDescent="0.2">
      <c r="A15" s="6">
        <v>27</v>
      </c>
      <c r="B15" s="26">
        <v>31.628242074927957</v>
      </c>
      <c r="C15" s="26">
        <v>13.688760806916427</v>
      </c>
      <c r="D15" s="26">
        <v>14.553314121037465</v>
      </c>
      <c r="E15" s="26">
        <v>3.3861671469740635</v>
      </c>
      <c r="G15" s="6">
        <v>61</v>
      </c>
      <c r="H15" s="26">
        <v>5.1508462104488588</v>
      </c>
      <c r="I15" s="7">
        <v>2.0603384841795438</v>
      </c>
      <c r="J15" s="7">
        <v>2.2810890360559233</v>
      </c>
      <c r="K15" s="7">
        <v>0.80941869021339219</v>
      </c>
      <c r="L15" s="26"/>
    </row>
    <row r="16" spans="1:12" x14ac:dyDescent="0.2">
      <c r="A16" s="6">
        <v>28</v>
      </c>
      <c r="B16" s="26">
        <v>30.699481865284973</v>
      </c>
      <c r="C16" s="26">
        <v>12.564766839378239</v>
      </c>
      <c r="D16" s="26">
        <v>13.082901554404145</v>
      </c>
      <c r="E16" s="26">
        <v>5.0518134715025909</v>
      </c>
      <c r="G16" s="6">
        <v>62</v>
      </c>
      <c r="H16" s="26">
        <v>4.9364248317127908</v>
      </c>
      <c r="I16" s="7">
        <v>2.7673896783844429</v>
      </c>
      <c r="J16" s="7">
        <v>1.6454749439042633</v>
      </c>
      <c r="K16" s="7">
        <v>0.52356020942408377</v>
      </c>
      <c r="L16" s="26"/>
    </row>
    <row r="17" spans="1:12" x14ac:dyDescent="0.2">
      <c r="A17" s="6">
        <v>29</v>
      </c>
      <c r="B17" s="26">
        <v>29.411764705882355</v>
      </c>
      <c r="C17" s="26">
        <v>11.296791443850267</v>
      </c>
      <c r="D17" s="26">
        <v>13.101604278074866</v>
      </c>
      <c r="E17" s="26">
        <v>5.0133689839572195</v>
      </c>
      <c r="G17" s="6">
        <v>63</v>
      </c>
      <c r="H17" s="26">
        <v>3.9215686274509802</v>
      </c>
      <c r="I17" s="7">
        <v>2.2875816993464051</v>
      </c>
      <c r="J17" s="7">
        <v>1.5522875816993464</v>
      </c>
      <c r="K17" s="7">
        <v>8.1699346405228759E-2</v>
      </c>
      <c r="L17" s="26"/>
    </row>
    <row r="18" spans="1:12" x14ac:dyDescent="0.2">
      <c r="A18" s="6">
        <v>30</v>
      </c>
      <c r="B18" s="26">
        <v>31.202531645569621</v>
      </c>
      <c r="C18" s="26">
        <v>11.835443037974683</v>
      </c>
      <c r="D18" s="26">
        <v>14.683544303797468</v>
      </c>
      <c r="E18" s="26">
        <v>4.6835443037974684</v>
      </c>
      <c r="G18" s="6">
        <v>64</v>
      </c>
      <c r="H18" s="26">
        <v>5.0793650793650791</v>
      </c>
      <c r="I18" s="7">
        <v>2.0634920634920637</v>
      </c>
      <c r="J18" s="7">
        <v>1.746031746031746</v>
      </c>
      <c r="K18" s="7">
        <v>1.2698412698412698</v>
      </c>
      <c r="L18" s="26"/>
    </row>
    <row r="19" spans="1:12" x14ac:dyDescent="0.2">
      <c r="A19" s="6">
        <v>31</v>
      </c>
      <c r="B19" s="26">
        <v>29.634381013470176</v>
      </c>
      <c r="C19" s="26">
        <v>12.636305323925594</v>
      </c>
      <c r="D19" s="26">
        <v>12.700449005772931</v>
      </c>
      <c r="E19" s="26">
        <v>4.2976266837716484</v>
      </c>
      <c r="G19" s="6">
        <v>65</v>
      </c>
      <c r="H19" s="26">
        <v>5.0202429149797565</v>
      </c>
      <c r="I19" s="7">
        <v>2.42914979757085</v>
      </c>
      <c r="J19" s="7">
        <v>2.1862348178137654</v>
      </c>
      <c r="K19" s="7">
        <v>0.40485829959514169</v>
      </c>
      <c r="L19" s="26"/>
    </row>
    <row r="20" spans="1:12" x14ac:dyDescent="0.2">
      <c r="A20" s="6">
        <v>32</v>
      </c>
      <c r="B20" s="26">
        <v>23.596861798430901</v>
      </c>
      <c r="C20" s="26">
        <v>9.112854556427278</v>
      </c>
      <c r="D20" s="26">
        <v>10.923355461677732</v>
      </c>
      <c r="E20" s="26">
        <v>3.5606517803258901</v>
      </c>
      <c r="G20" s="6">
        <v>66</v>
      </c>
      <c r="H20" s="26">
        <v>4.7781569965870307</v>
      </c>
      <c r="I20" s="7">
        <v>2.901023890784983</v>
      </c>
      <c r="J20" s="7">
        <v>1.2798634812286689</v>
      </c>
      <c r="K20" s="7">
        <v>0.59726962457337884</v>
      </c>
      <c r="L20" s="26"/>
    </row>
    <row r="21" spans="1:12" x14ac:dyDescent="0.2">
      <c r="A21" s="6">
        <v>33</v>
      </c>
      <c r="B21" s="26">
        <v>25.285972305839856</v>
      </c>
      <c r="C21" s="26">
        <v>9.0307043949428056</v>
      </c>
      <c r="D21" s="26">
        <v>11.017459361830223</v>
      </c>
      <c r="E21" s="26">
        <v>5.2378085490668269</v>
      </c>
      <c r="G21" s="6">
        <v>67</v>
      </c>
      <c r="H21" s="26">
        <v>3.1604538087520258</v>
      </c>
      <c r="I21" s="7">
        <v>1.4586709886547813</v>
      </c>
      <c r="J21" s="7">
        <v>1.1345218800648298</v>
      </c>
      <c r="K21" s="7">
        <v>0.5672609400324149</v>
      </c>
      <c r="L21" s="26"/>
    </row>
    <row r="22" spans="1:12" x14ac:dyDescent="0.2">
      <c r="A22" s="6">
        <v>34</v>
      </c>
      <c r="B22" s="26">
        <v>21.445358401880142</v>
      </c>
      <c r="C22" s="26">
        <v>7.4030552291421854</v>
      </c>
      <c r="D22" s="26">
        <v>10.575793184488838</v>
      </c>
      <c r="E22" s="26">
        <v>3.4665099882491188</v>
      </c>
      <c r="G22" s="6">
        <v>68</v>
      </c>
      <c r="H22" s="26">
        <v>3.2094594594594592</v>
      </c>
      <c r="I22" s="7">
        <v>1.4358108108108107</v>
      </c>
      <c r="J22" s="7">
        <v>1.5202702702702702</v>
      </c>
      <c r="K22" s="7">
        <v>0.2533783783783784</v>
      </c>
      <c r="L22" s="26"/>
    </row>
    <row r="23" spans="1:12" x14ac:dyDescent="0.2">
      <c r="A23" s="6">
        <v>35</v>
      </c>
      <c r="B23" s="26">
        <v>21.498771498771497</v>
      </c>
      <c r="C23" s="26">
        <v>8.6609336609336616</v>
      </c>
      <c r="D23" s="26">
        <v>9.0909090909090917</v>
      </c>
      <c r="E23" s="26">
        <v>3.7469287469287469</v>
      </c>
      <c r="G23" s="6">
        <v>69</v>
      </c>
      <c r="H23" s="26">
        <v>2.3396880415944543</v>
      </c>
      <c r="I23" s="7">
        <v>1.0398613518197575</v>
      </c>
      <c r="J23" s="7">
        <v>1.1265164644714039</v>
      </c>
      <c r="K23" s="7">
        <v>0.1733102253032929</v>
      </c>
      <c r="L23" s="26"/>
    </row>
    <row r="24" spans="1:12" x14ac:dyDescent="0.2">
      <c r="A24" s="6">
        <v>36</v>
      </c>
      <c r="B24" s="26">
        <v>21.736490588949607</v>
      </c>
      <c r="C24" s="26">
        <v>7.5895567698846387</v>
      </c>
      <c r="D24" s="26">
        <v>9.7146326654523367</v>
      </c>
      <c r="E24" s="26">
        <v>4.4323011536126291</v>
      </c>
      <c r="G24" s="6">
        <v>70</v>
      </c>
      <c r="H24" s="26">
        <v>2.1409455842997325</v>
      </c>
      <c r="I24" s="7">
        <v>1.1596788581623549</v>
      </c>
      <c r="J24" s="7">
        <v>0.80285459411239968</v>
      </c>
      <c r="K24" s="7">
        <v>0.17841213202497769</v>
      </c>
      <c r="L24" s="26"/>
    </row>
    <row r="25" spans="1:12" x14ac:dyDescent="0.2">
      <c r="A25" s="6">
        <v>37</v>
      </c>
      <c r="B25" s="26">
        <v>19.590114526823385</v>
      </c>
      <c r="C25" s="26">
        <v>6.4496684749849305</v>
      </c>
      <c r="D25" s="26">
        <v>8.7402049427365878</v>
      </c>
      <c r="E25" s="26">
        <v>4.4002411091018683</v>
      </c>
      <c r="G25" s="6">
        <v>71</v>
      </c>
      <c r="H25" s="26">
        <v>1.9474196689386563</v>
      </c>
      <c r="I25" s="7">
        <v>0.77896786757546255</v>
      </c>
      <c r="J25" s="7">
        <v>1.071080817916261</v>
      </c>
      <c r="K25" s="7">
        <v>9.7370983446932818E-2</v>
      </c>
      <c r="L25" s="26"/>
    </row>
    <row r="26" spans="1:12" x14ac:dyDescent="0.2">
      <c r="A26" s="6">
        <v>38</v>
      </c>
      <c r="B26" s="26">
        <v>17.50285062713797</v>
      </c>
      <c r="C26" s="26">
        <v>6.7274800456100339</v>
      </c>
      <c r="D26" s="26">
        <v>7.1835803876852911</v>
      </c>
      <c r="E26" s="26">
        <v>3.5917901938426455</v>
      </c>
      <c r="G26" s="6">
        <v>72</v>
      </c>
      <c r="H26" s="26">
        <v>2.8865979381443299</v>
      </c>
      <c r="I26" s="7">
        <v>0.61855670103092786</v>
      </c>
      <c r="J26" s="7">
        <v>1.8556701030927836</v>
      </c>
      <c r="K26" s="7">
        <v>0.41237113402061853</v>
      </c>
      <c r="L26" s="26"/>
    </row>
    <row r="27" spans="1:12" x14ac:dyDescent="0.2">
      <c r="A27" s="6">
        <v>39</v>
      </c>
      <c r="B27" s="26">
        <v>16.158536585365855</v>
      </c>
      <c r="C27" s="26">
        <v>6.3414634146341466</v>
      </c>
      <c r="D27" s="26">
        <v>6.2195121951219514</v>
      </c>
      <c r="E27" s="26">
        <v>3.5975609756097562</v>
      </c>
      <c r="G27" s="6">
        <v>73</v>
      </c>
      <c r="H27" s="26">
        <v>1.6932270916334662</v>
      </c>
      <c r="I27" s="7">
        <v>0.89641434262948205</v>
      </c>
      <c r="J27" s="7">
        <v>0.59760956175298807</v>
      </c>
      <c r="K27" s="7">
        <v>0.19920318725099601</v>
      </c>
      <c r="L27" s="26"/>
    </row>
    <row r="28" spans="1:12" x14ac:dyDescent="0.2">
      <c r="A28" s="6">
        <v>40</v>
      </c>
      <c r="B28" s="26">
        <v>15.022421524663677</v>
      </c>
      <c r="C28" s="26">
        <v>4.3161434977578477</v>
      </c>
      <c r="D28" s="26">
        <v>6.5022421524663674</v>
      </c>
      <c r="E28" s="26">
        <v>4.2040358744394615</v>
      </c>
      <c r="G28" s="6">
        <v>74</v>
      </c>
      <c r="H28" s="26">
        <v>2.3014959723820483</v>
      </c>
      <c r="I28" s="7">
        <v>1.1507479861910241</v>
      </c>
      <c r="J28" s="7">
        <v>0.8055235903337169</v>
      </c>
      <c r="K28" s="7">
        <v>0.34522439585730724</v>
      </c>
      <c r="L28" s="26"/>
    </row>
    <row r="29" spans="1:12" x14ac:dyDescent="0.2">
      <c r="A29" s="6">
        <v>41</v>
      </c>
      <c r="B29" s="26">
        <v>13.463687150837989</v>
      </c>
      <c r="C29" s="26">
        <v>5.3072625698324023</v>
      </c>
      <c r="D29" s="26">
        <v>5.3072625698324023</v>
      </c>
      <c r="E29" s="26">
        <v>2.8491620111731844</v>
      </c>
      <c r="G29" s="6">
        <v>75</v>
      </c>
      <c r="H29" s="26">
        <v>2.7710843373493974</v>
      </c>
      <c r="I29" s="7">
        <v>0.72289156626506024</v>
      </c>
      <c r="J29" s="7">
        <v>1.8072289156626506</v>
      </c>
      <c r="K29" s="7">
        <v>0.24096385542168675</v>
      </c>
      <c r="L29" s="26"/>
    </row>
    <row r="30" spans="1:12" x14ac:dyDescent="0.2">
      <c r="A30" s="6">
        <v>42</v>
      </c>
      <c r="B30" s="26">
        <v>15.384615384615385</v>
      </c>
      <c r="C30" s="26">
        <v>4.7542735042735043</v>
      </c>
      <c r="D30" s="26">
        <v>6.9444444444444446</v>
      </c>
      <c r="E30" s="26">
        <v>3.6858974358974357</v>
      </c>
      <c r="G30" s="6">
        <v>76</v>
      </c>
      <c r="H30" s="26">
        <v>1.9430051813471501</v>
      </c>
      <c r="I30" s="7">
        <v>1.0362694300518134</v>
      </c>
      <c r="J30" s="7">
        <v>0.64766839378238339</v>
      </c>
      <c r="K30" s="7">
        <v>0.25906735751295334</v>
      </c>
      <c r="L30" s="26"/>
    </row>
    <row r="31" spans="1:12" x14ac:dyDescent="0.2">
      <c r="A31" s="6">
        <v>43</v>
      </c>
      <c r="B31" s="26">
        <v>13.360120542440985</v>
      </c>
      <c r="C31" s="26">
        <v>3.7669512807634353</v>
      </c>
      <c r="D31" s="26">
        <v>5.5750878955298848</v>
      </c>
      <c r="E31" s="26">
        <v>4.0180813661476646</v>
      </c>
      <c r="G31" s="6">
        <v>77</v>
      </c>
      <c r="H31" s="26">
        <v>1.5602836879432624</v>
      </c>
      <c r="I31" s="7">
        <v>0.56737588652482274</v>
      </c>
      <c r="J31" s="7">
        <v>0.85106382978723405</v>
      </c>
      <c r="K31" s="7">
        <v>0.14184397163120568</v>
      </c>
      <c r="L31" s="26"/>
    </row>
    <row r="32" spans="1:12" x14ac:dyDescent="0.2">
      <c r="A32" s="6">
        <v>44</v>
      </c>
      <c r="B32" s="26">
        <v>13.447559709241952</v>
      </c>
      <c r="C32" s="26">
        <v>5.0363447559709238</v>
      </c>
      <c r="D32" s="26">
        <v>4.6728971962616823</v>
      </c>
      <c r="E32" s="26">
        <v>3.7383177570093458</v>
      </c>
      <c r="G32" s="6">
        <v>78</v>
      </c>
      <c r="H32" s="26">
        <v>1.2949640287769784</v>
      </c>
      <c r="I32" s="7">
        <v>0.86330935251798557</v>
      </c>
      <c r="J32" s="7">
        <v>0.28776978417266186</v>
      </c>
      <c r="K32" s="7">
        <v>0.14388489208633093</v>
      </c>
      <c r="L32" s="26"/>
    </row>
    <row r="33" spans="1:12" x14ac:dyDescent="0.2">
      <c r="A33" s="6">
        <v>45</v>
      </c>
      <c r="B33" s="26">
        <v>11.624583134826107</v>
      </c>
      <c r="C33" s="26">
        <v>4.7165316817532155</v>
      </c>
      <c r="D33" s="26">
        <v>4.2401143401619823</v>
      </c>
      <c r="E33" s="26">
        <v>2.6679371129109097</v>
      </c>
      <c r="G33" s="6">
        <v>79</v>
      </c>
      <c r="H33" s="26">
        <v>1.0309278350515463</v>
      </c>
      <c r="I33" s="7">
        <v>0.5891016200294551</v>
      </c>
      <c r="J33" s="7">
        <v>0.29455081001472755</v>
      </c>
      <c r="K33" s="7">
        <v>0.14727540500736377</v>
      </c>
      <c r="L33" s="26"/>
    </row>
    <row r="34" spans="1:12" x14ac:dyDescent="0.2">
      <c r="A34" s="6">
        <v>46</v>
      </c>
      <c r="B34" s="26">
        <v>9.0338164251207722</v>
      </c>
      <c r="C34" s="26">
        <v>2.9951690821256038</v>
      </c>
      <c r="D34" s="26">
        <v>3.7681159420289854</v>
      </c>
      <c r="E34" s="26">
        <v>2.2705314009661834</v>
      </c>
      <c r="G34" s="6">
        <v>80</v>
      </c>
      <c r="H34" s="26">
        <v>2.08</v>
      </c>
      <c r="I34" s="7">
        <v>1.44</v>
      </c>
      <c r="J34" s="7">
        <v>0.64</v>
      </c>
      <c r="K34" s="7">
        <v>0</v>
      </c>
      <c r="L34" s="26"/>
    </row>
    <row r="35" spans="1:12" x14ac:dyDescent="0.2">
      <c r="A35" s="6">
        <v>47</v>
      </c>
      <c r="B35" s="26">
        <v>9.8263027295285355</v>
      </c>
      <c r="C35" s="26">
        <v>3.5235732009925558</v>
      </c>
      <c r="D35" s="26">
        <v>3.6724565756823822</v>
      </c>
      <c r="E35" s="26">
        <v>2.630272952853598</v>
      </c>
      <c r="G35" s="6">
        <v>81</v>
      </c>
      <c r="H35" s="26">
        <v>1.8587360594795537</v>
      </c>
      <c r="I35" s="7">
        <v>1.1152416356877324</v>
      </c>
      <c r="J35" s="7">
        <v>0.37174721189591076</v>
      </c>
      <c r="K35" s="7">
        <v>0.37174721189591076</v>
      </c>
      <c r="L35" s="26"/>
    </row>
    <row r="36" spans="1:12" x14ac:dyDescent="0.2">
      <c r="A36" s="6">
        <v>48</v>
      </c>
      <c r="B36" s="26">
        <v>8.5195530726256976</v>
      </c>
      <c r="C36" s="26">
        <v>3.3054003724394785</v>
      </c>
      <c r="D36" s="26">
        <v>3.3054003724394785</v>
      </c>
      <c r="E36" s="26">
        <v>1.9087523277467411</v>
      </c>
      <c r="G36" s="6">
        <v>82</v>
      </c>
      <c r="H36" s="26">
        <v>2.0790020790020791</v>
      </c>
      <c r="I36" s="7">
        <v>0.83160083160083165</v>
      </c>
      <c r="J36" s="7">
        <v>1.0395010395010396</v>
      </c>
      <c r="K36" s="7">
        <v>0.20790020790020791</v>
      </c>
      <c r="L36" s="26"/>
    </row>
    <row r="37" spans="1:12" x14ac:dyDescent="0.2">
      <c r="A37" s="6">
        <v>49</v>
      </c>
      <c r="B37" s="26">
        <v>10.175939134569662</v>
      </c>
      <c r="C37" s="26">
        <v>4.4698050404184499</v>
      </c>
      <c r="D37" s="26">
        <v>4.0893961008083686</v>
      </c>
      <c r="E37" s="26">
        <v>1.6167379933428436</v>
      </c>
      <c r="G37" s="6">
        <v>83</v>
      </c>
      <c r="H37" s="26">
        <v>1.9313304721030042</v>
      </c>
      <c r="I37" s="7">
        <v>1.0729613733905579</v>
      </c>
      <c r="J37" s="7">
        <v>0.42918454935622319</v>
      </c>
      <c r="K37" s="7">
        <v>0.42918454935622319</v>
      </c>
      <c r="L37" s="26"/>
    </row>
    <row r="38" spans="1:12" x14ac:dyDescent="0.2">
      <c r="A38" s="6">
        <v>50</v>
      </c>
      <c r="B38" s="26">
        <v>9.6189591078066918</v>
      </c>
      <c r="C38" s="26">
        <v>4.5539033457249074</v>
      </c>
      <c r="D38" s="26">
        <v>3.5315985130111525</v>
      </c>
      <c r="E38" s="26">
        <v>1.533457249070632</v>
      </c>
      <c r="G38" s="6">
        <v>84</v>
      </c>
      <c r="H38" s="26">
        <v>1.3363028953229399</v>
      </c>
      <c r="I38" s="7">
        <v>0.44543429844097998</v>
      </c>
      <c r="J38" s="7">
        <v>0.89086859688195996</v>
      </c>
      <c r="K38" s="7">
        <v>0</v>
      </c>
      <c r="L38" s="26"/>
    </row>
    <row r="39" spans="1:12" x14ac:dyDescent="0.2">
      <c r="A39" s="150">
        <v>51</v>
      </c>
      <c r="B39" s="27">
        <v>8.0965909090909083</v>
      </c>
      <c r="C39" s="27">
        <v>3.3617424242424243</v>
      </c>
      <c r="D39" s="27">
        <v>3.125</v>
      </c>
      <c r="E39" s="27">
        <v>1.6098484848484849</v>
      </c>
      <c r="F39" s="12"/>
      <c r="G39" s="150">
        <v>85</v>
      </c>
      <c r="H39" s="27">
        <v>3.084832904884319</v>
      </c>
      <c r="I39" s="8">
        <v>1.7994858611825193</v>
      </c>
      <c r="J39" s="8">
        <v>1.2853470437017995</v>
      </c>
      <c r="K39" s="8">
        <v>0</v>
      </c>
      <c r="L39" s="26"/>
    </row>
    <row r="40" spans="1:12" x14ac:dyDescent="0.2">
      <c r="K40" s="29" t="s">
        <v>4</v>
      </c>
    </row>
    <row r="41" spans="1:12" x14ac:dyDescent="0.2">
      <c r="A41" s="26"/>
      <c r="F41" s="26"/>
      <c r="K41" s="29" t="s">
        <v>117</v>
      </c>
    </row>
    <row r="42" spans="1:12" x14ac:dyDescent="0.2">
      <c r="A42" s="26"/>
      <c r="F42" s="26"/>
    </row>
    <row r="43" spans="1:12" x14ac:dyDescent="0.2">
      <c r="A43" s="26"/>
      <c r="F43" s="26"/>
    </row>
    <row r="44" spans="1:12" x14ac:dyDescent="0.2">
      <c r="A44" s="26"/>
      <c r="F44" s="26"/>
    </row>
    <row r="45" spans="1:12" x14ac:dyDescent="0.2">
      <c r="A45" s="26"/>
      <c r="F45" s="26"/>
    </row>
  </sheetData>
  <mergeCells count="4">
    <mergeCell ref="I4:K4"/>
    <mergeCell ref="B4:B5"/>
    <mergeCell ref="C4:E4"/>
    <mergeCell ref="H4:H5"/>
  </mergeCell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9" sqref="A8:C9"/>
    </sheetView>
  </sheetViews>
  <sheetFormatPr baseColWidth="10" defaultRowHeight="12.75" x14ac:dyDescent="0.2"/>
  <cols>
    <col min="1" max="1" width="31.42578125" customWidth="1"/>
    <col min="2" max="2" width="13.5703125" customWidth="1"/>
    <col min="3" max="3" width="12" customWidth="1"/>
  </cols>
  <sheetData>
    <row r="1" spans="1:5" ht="13.5" x14ac:dyDescent="0.25">
      <c r="A1" s="95" t="s">
        <v>394</v>
      </c>
      <c r="B1" s="224"/>
      <c r="C1" s="224"/>
      <c r="D1" s="224"/>
      <c r="E1" s="224"/>
    </row>
    <row r="2" spans="1:5" ht="13.5" x14ac:dyDescent="0.25">
      <c r="A2" s="95" t="s">
        <v>28</v>
      </c>
      <c r="B2" s="224"/>
      <c r="C2" s="224"/>
      <c r="D2" s="224"/>
      <c r="E2" s="224"/>
    </row>
    <row r="3" spans="1:5" x14ac:dyDescent="0.2">
      <c r="A3" s="224"/>
      <c r="B3" s="224"/>
      <c r="C3" s="224"/>
      <c r="D3" s="224"/>
      <c r="E3" s="224"/>
    </row>
    <row r="4" spans="1:5" ht="14.25" x14ac:dyDescent="0.2">
      <c r="A4" s="250"/>
      <c r="B4" s="231" t="s">
        <v>411</v>
      </c>
      <c r="C4" s="251"/>
      <c r="D4" s="224"/>
      <c r="E4" s="224"/>
    </row>
    <row r="5" spans="1:5" x14ac:dyDescent="0.2">
      <c r="A5" s="50"/>
      <c r="B5" s="99">
        <v>2000</v>
      </c>
      <c r="C5" s="99" t="s">
        <v>235</v>
      </c>
      <c r="D5" s="224"/>
      <c r="E5" s="224"/>
    </row>
    <row r="6" spans="1:5" x14ac:dyDescent="0.2">
      <c r="A6" s="50" t="s">
        <v>395</v>
      </c>
      <c r="B6" s="143">
        <v>79.102564102564102</v>
      </c>
      <c r="C6" s="225">
        <v>82.79988665868359</v>
      </c>
      <c r="D6" s="224"/>
      <c r="E6" s="224"/>
    </row>
    <row r="7" spans="1:5" x14ac:dyDescent="0.2">
      <c r="A7" s="50" t="s">
        <v>396</v>
      </c>
      <c r="B7" s="143">
        <v>54.701489261639757</v>
      </c>
      <c r="C7" s="225">
        <v>57.041686513276119</v>
      </c>
      <c r="D7" s="224"/>
      <c r="E7" s="224"/>
    </row>
    <row r="8" spans="1:5" x14ac:dyDescent="0.2">
      <c r="A8" s="50" t="s">
        <v>129</v>
      </c>
      <c r="B8" s="143">
        <v>38.512416239653135</v>
      </c>
      <c r="C8" s="225">
        <v>41.224774779364502</v>
      </c>
      <c r="D8" s="224"/>
      <c r="E8" s="224"/>
    </row>
    <row r="9" spans="1:5" x14ac:dyDescent="0.2">
      <c r="A9" s="201" t="s">
        <v>397</v>
      </c>
      <c r="B9" s="204">
        <v>30.532610937693377</v>
      </c>
      <c r="C9" s="86">
        <v>32.659717610558829</v>
      </c>
      <c r="D9" s="224"/>
      <c r="E9" s="224"/>
    </row>
    <row r="10" spans="1:5" x14ac:dyDescent="0.2">
      <c r="A10" s="224"/>
      <c r="B10" s="224"/>
      <c r="C10" s="226" t="s">
        <v>4</v>
      </c>
      <c r="D10" s="224"/>
      <c r="E10" s="224"/>
    </row>
    <row r="11" spans="1:5" x14ac:dyDescent="0.2">
      <c r="A11" s="224"/>
      <c r="B11" s="224"/>
      <c r="C11" s="124" t="s">
        <v>527</v>
      </c>
      <c r="D11" s="224"/>
      <c r="E11" s="224"/>
    </row>
    <row r="12" spans="1:5" x14ac:dyDescent="0.2">
      <c r="A12" s="238" t="s">
        <v>472</v>
      </c>
      <c r="B12" s="238"/>
      <c r="C12" s="238"/>
      <c r="D12" s="224"/>
      <c r="E12" s="224"/>
    </row>
    <row r="13" spans="1:5" x14ac:dyDescent="0.2">
      <c r="A13" s="195"/>
      <c r="B13" s="195"/>
      <c r="C13" s="195"/>
      <c r="D13" s="195"/>
      <c r="E13" s="195"/>
    </row>
  </sheetData>
  <mergeCells count="2">
    <mergeCell ref="B4:C4"/>
    <mergeCell ref="A12:C12"/>
  </mergeCell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M10" sqref="M10"/>
    </sheetView>
  </sheetViews>
  <sheetFormatPr baseColWidth="10" defaultRowHeight="12.75" x14ac:dyDescent="0.2"/>
  <cols>
    <col min="1" max="1" width="16.28515625" style="3" customWidth="1"/>
    <col min="2" max="2" width="19.5703125" style="3" customWidth="1"/>
    <col min="3" max="3" width="17.140625" style="3" customWidth="1"/>
    <col min="4" max="4" width="16.140625" style="3" customWidth="1"/>
    <col min="5" max="16384" width="11.42578125" style="3"/>
  </cols>
  <sheetData>
    <row r="1" spans="1:4" ht="13.5" x14ac:dyDescent="0.25">
      <c r="A1" s="11" t="s">
        <v>343</v>
      </c>
    </row>
    <row r="2" spans="1:4" ht="13.5" x14ac:dyDescent="0.25">
      <c r="A2" s="11" t="s">
        <v>28</v>
      </c>
    </row>
    <row r="4" spans="1:4" s="43" customFormat="1" ht="25.5" x14ac:dyDescent="0.2">
      <c r="A4" s="45"/>
      <c r="B4" s="39" t="s">
        <v>344</v>
      </c>
      <c r="C4" s="39" t="s">
        <v>289</v>
      </c>
      <c r="D4" s="39" t="s">
        <v>290</v>
      </c>
    </row>
    <row r="5" spans="1:4" s="173" customFormat="1" ht="13.5" x14ac:dyDescent="0.25">
      <c r="A5" s="166" t="s">
        <v>29</v>
      </c>
      <c r="B5" s="172">
        <v>32</v>
      </c>
      <c r="C5" s="172">
        <v>29</v>
      </c>
      <c r="D5" s="172">
        <v>35</v>
      </c>
    </row>
    <row r="6" spans="1:4" x14ac:dyDescent="0.2">
      <c r="A6" s="32" t="s">
        <v>517</v>
      </c>
      <c r="B6" s="85">
        <v>37.670749234049651</v>
      </c>
      <c r="C6" s="85">
        <v>31.821145052031401</v>
      </c>
      <c r="D6" s="85">
        <v>44.374615631049622</v>
      </c>
    </row>
    <row r="7" spans="1:4" x14ac:dyDescent="0.2">
      <c r="A7" s="32" t="s">
        <v>518</v>
      </c>
      <c r="B7" s="85">
        <v>29.323196961101562</v>
      </c>
      <c r="C7" s="85">
        <v>25.729754299926011</v>
      </c>
      <c r="D7" s="85">
        <v>36.991682105805154</v>
      </c>
    </row>
    <row r="8" spans="1:4" x14ac:dyDescent="0.2">
      <c r="A8" s="32" t="s">
        <v>346</v>
      </c>
      <c r="B8" s="85">
        <v>29.086539699855017</v>
      </c>
      <c r="C8" s="85">
        <v>25.076189252874904</v>
      </c>
      <c r="D8" s="85">
        <v>36.006613658312915</v>
      </c>
    </row>
    <row r="9" spans="1:4" x14ac:dyDescent="0.2">
      <c r="A9" s="174"/>
      <c r="B9" s="174"/>
      <c r="C9" s="174"/>
      <c r="D9" s="175" t="s">
        <v>4</v>
      </c>
    </row>
    <row r="10" spans="1:4" x14ac:dyDescent="0.2">
      <c r="A10" s="62"/>
      <c r="B10" s="62"/>
      <c r="C10" s="62"/>
      <c r="D10" s="34" t="s">
        <v>122</v>
      </c>
    </row>
    <row r="11" spans="1:4" x14ac:dyDescent="0.2">
      <c r="A11" s="62" t="s">
        <v>345</v>
      </c>
      <c r="B11" s="62"/>
      <c r="C11" s="62"/>
      <c r="D11" s="34"/>
    </row>
    <row r="12" spans="1:4" x14ac:dyDescent="0.2">
      <c r="A12" s="49" t="s">
        <v>461</v>
      </c>
      <c r="B12" s="49"/>
      <c r="C12" s="49"/>
      <c r="D12" s="49"/>
    </row>
  </sheetData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M10" sqref="M10"/>
    </sheetView>
  </sheetViews>
  <sheetFormatPr baseColWidth="10" defaultRowHeight="12.75" x14ac:dyDescent="0.2"/>
  <cols>
    <col min="1" max="1" width="11.42578125" style="71"/>
    <col min="2" max="2" width="9.140625" style="71" customWidth="1"/>
    <col min="3" max="3" width="4.5703125" style="71" customWidth="1"/>
    <col min="4" max="4" width="11" style="72" customWidth="1"/>
    <col min="5" max="16384" width="11.42578125" style="71"/>
  </cols>
  <sheetData>
    <row r="1" spans="1:4" ht="13.5" x14ac:dyDescent="0.25">
      <c r="A1" s="70" t="s">
        <v>223</v>
      </c>
    </row>
    <row r="2" spans="1:4" ht="13.5" x14ac:dyDescent="0.25">
      <c r="A2" s="70" t="s">
        <v>28</v>
      </c>
    </row>
    <row r="4" spans="1:4" x14ac:dyDescent="0.2">
      <c r="A4" s="73"/>
      <c r="B4" s="73" t="s">
        <v>103</v>
      </c>
      <c r="C4" s="78" t="s">
        <v>104</v>
      </c>
      <c r="D4" s="78" t="s">
        <v>347</v>
      </c>
    </row>
    <row r="5" spans="1:4" x14ac:dyDescent="0.2">
      <c r="A5" s="71" t="s">
        <v>52</v>
      </c>
      <c r="B5" s="71" t="s">
        <v>62</v>
      </c>
      <c r="C5" s="76" t="s">
        <v>62</v>
      </c>
      <c r="D5" s="82" t="s">
        <v>62</v>
      </c>
    </row>
    <row r="6" spans="1:4" x14ac:dyDescent="0.2">
      <c r="A6" s="71" t="s">
        <v>507</v>
      </c>
      <c r="B6" s="71">
        <v>218</v>
      </c>
      <c r="C6" s="76">
        <v>67</v>
      </c>
      <c r="D6" s="82">
        <v>0.19733685763684586</v>
      </c>
    </row>
    <row r="7" spans="1:4" x14ac:dyDescent="0.2">
      <c r="A7" s="71" t="s">
        <v>481</v>
      </c>
      <c r="B7" s="71">
        <v>325</v>
      </c>
      <c r="C7" s="76">
        <v>92</v>
      </c>
      <c r="D7" s="82">
        <v>0.29281653467398255</v>
      </c>
    </row>
    <row r="8" spans="1:4" x14ac:dyDescent="0.2">
      <c r="A8" s="71" t="s">
        <v>508</v>
      </c>
      <c r="B8" s="71">
        <v>365</v>
      </c>
      <c r="C8" s="76">
        <v>102</v>
      </c>
      <c r="D8" s="82">
        <v>0.32270898722426067</v>
      </c>
    </row>
    <row r="9" spans="1:4" x14ac:dyDescent="0.2">
      <c r="A9" s="71" t="s">
        <v>509</v>
      </c>
      <c r="B9" s="71">
        <v>311</v>
      </c>
      <c r="C9" s="76">
        <v>89</v>
      </c>
      <c r="D9" s="82">
        <v>0.27019043647484015</v>
      </c>
    </row>
    <row r="10" spans="1:4" x14ac:dyDescent="0.2">
      <c r="A10" s="71" t="s">
        <v>53</v>
      </c>
      <c r="B10" s="71">
        <v>332</v>
      </c>
      <c r="C10" s="76">
        <v>94</v>
      </c>
      <c r="D10" s="82">
        <v>0.28479519622560584</v>
      </c>
    </row>
    <row r="11" spans="1:4" x14ac:dyDescent="0.2">
      <c r="A11" s="73" t="s">
        <v>510</v>
      </c>
      <c r="B11" s="73">
        <v>373</v>
      </c>
      <c r="C11" s="78">
        <v>104</v>
      </c>
      <c r="D11" s="83">
        <v>0.31578590900624798</v>
      </c>
    </row>
    <row r="12" spans="1:4" x14ac:dyDescent="0.2">
      <c r="D12" s="74" t="s">
        <v>4</v>
      </c>
    </row>
    <row r="13" spans="1:4" x14ac:dyDescent="0.2">
      <c r="D13" s="74" t="s">
        <v>120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0" sqref="G20"/>
    </sheetView>
  </sheetViews>
  <sheetFormatPr baseColWidth="10" defaultRowHeight="12.75" x14ac:dyDescent="0.2"/>
  <cols>
    <col min="1" max="1" width="8.85546875" style="3" customWidth="1"/>
    <col min="2" max="2" width="8.28515625" style="3" customWidth="1"/>
    <col min="3" max="3" width="1" style="3" customWidth="1"/>
    <col min="4" max="5" width="11.7109375" style="3" customWidth="1"/>
    <col min="6" max="6" width="14" style="3" customWidth="1"/>
    <col min="7" max="16384" width="11.42578125" style="3"/>
  </cols>
  <sheetData>
    <row r="1" spans="1:6" s="11" customFormat="1" ht="13.5" x14ac:dyDescent="0.25">
      <c r="A1" s="11" t="s">
        <v>27</v>
      </c>
    </row>
    <row r="2" spans="1:6" s="11" customFormat="1" ht="13.5" x14ac:dyDescent="0.25">
      <c r="A2" s="11" t="s">
        <v>28</v>
      </c>
    </row>
    <row r="4" spans="1:6" x14ac:dyDescent="0.2">
      <c r="B4" s="50" t="s">
        <v>103</v>
      </c>
      <c r="D4" s="12" t="s">
        <v>30</v>
      </c>
      <c r="E4" s="12"/>
      <c r="F4" s="12"/>
    </row>
    <row r="5" spans="1:6" x14ac:dyDescent="0.2">
      <c r="A5" s="12"/>
      <c r="B5" s="12" t="s">
        <v>29</v>
      </c>
      <c r="C5" s="12"/>
      <c r="D5" s="5" t="s">
        <v>228</v>
      </c>
      <c r="E5" s="5" t="s">
        <v>31</v>
      </c>
      <c r="F5" s="5" t="s">
        <v>227</v>
      </c>
    </row>
    <row r="6" spans="1:6" x14ac:dyDescent="0.2">
      <c r="A6" s="140">
        <v>1900</v>
      </c>
      <c r="B6" s="13">
        <v>25093</v>
      </c>
      <c r="C6" s="13"/>
      <c r="D6" s="13">
        <v>10254</v>
      </c>
      <c r="E6" s="13">
        <v>13468</v>
      </c>
      <c r="F6" s="13">
        <v>1371</v>
      </c>
    </row>
    <row r="7" spans="1:6" x14ac:dyDescent="0.2">
      <c r="A7" s="140">
        <v>1910</v>
      </c>
      <c r="B7" s="13">
        <v>28156</v>
      </c>
      <c r="C7" s="13"/>
      <c r="D7" s="13">
        <v>12098</v>
      </c>
      <c r="E7" s="13">
        <v>14597</v>
      </c>
      <c r="F7" s="13">
        <v>1461</v>
      </c>
    </row>
    <row r="8" spans="1:6" x14ac:dyDescent="0.2">
      <c r="A8" s="140">
        <v>1920</v>
      </c>
      <c r="B8" s="13">
        <v>31569</v>
      </c>
      <c r="C8" s="13"/>
      <c r="D8" s="13">
        <v>12612</v>
      </c>
      <c r="E8" s="13">
        <v>17360</v>
      </c>
      <c r="F8" s="13">
        <v>1597</v>
      </c>
    </row>
    <row r="9" spans="1:6" x14ac:dyDescent="0.2">
      <c r="A9" s="140">
        <v>1930</v>
      </c>
      <c r="B9" s="13">
        <v>34395</v>
      </c>
      <c r="C9" s="13"/>
      <c r="D9" s="13">
        <v>12738</v>
      </c>
      <c r="E9" s="13">
        <v>19753</v>
      </c>
      <c r="F9" s="13">
        <v>1904</v>
      </c>
    </row>
    <row r="10" spans="1:6" x14ac:dyDescent="0.2">
      <c r="A10" s="140">
        <v>1941</v>
      </c>
      <c r="B10" s="13">
        <v>36643</v>
      </c>
      <c r="C10" s="13"/>
      <c r="D10" s="13">
        <v>12959</v>
      </c>
      <c r="E10" s="13">
        <v>21074</v>
      </c>
      <c r="F10" s="13">
        <v>2610</v>
      </c>
    </row>
    <row r="11" spans="1:6" x14ac:dyDescent="0.2">
      <c r="A11" s="140">
        <v>1950</v>
      </c>
      <c r="B11" s="13">
        <v>42239</v>
      </c>
      <c r="C11" s="13"/>
      <c r="D11" s="13">
        <v>15367</v>
      </c>
      <c r="E11" s="13">
        <v>23738</v>
      </c>
      <c r="F11" s="13">
        <v>3134</v>
      </c>
    </row>
    <row r="12" spans="1:6" x14ac:dyDescent="0.2">
      <c r="A12" s="140">
        <v>1960</v>
      </c>
      <c r="B12" s="13">
        <v>52489</v>
      </c>
      <c r="C12" s="13"/>
      <c r="D12" s="13">
        <v>19355</v>
      </c>
      <c r="E12" s="13">
        <v>29115</v>
      </c>
      <c r="F12" s="13">
        <v>4019</v>
      </c>
    </row>
    <row r="13" spans="1:6" x14ac:dyDescent="0.2">
      <c r="A13" s="140">
        <v>1970</v>
      </c>
      <c r="B13" s="13">
        <v>67996</v>
      </c>
      <c r="C13" s="13"/>
      <c r="D13" s="13">
        <v>24571</v>
      </c>
      <c r="E13" s="13">
        <v>37506</v>
      </c>
      <c r="F13" s="13">
        <v>5919</v>
      </c>
    </row>
    <row r="14" spans="1:6" x14ac:dyDescent="0.2">
      <c r="A14" s="140">
        <v>1980</v>
      </c>
      <c r="B14" s="13">
        <v>75930</v>
      </c>
      <c r="C14" s="13"/>
      <c r="D14" s="13">
        <v>23993</v>
      </c>
      <c r="E14" s="13">
        <v>44152</v>
      </c>
      <c r="F14" s="13">
        <v>7785</v>
      </c>
    </row>
    <row r="15" spans="1:6" x14ac:dyDescent="0.2">
      <c r="A15" s="140">
        <v>1990</v>
      </c>
      <c r="B15" s="13">
        <v>85546</v>
      </c>
      <c r="C15" s="13"/>
      <c r="D15" s="13">
        <v>21123</v>
      </c>
      <c r="E15" s="13">
        <v>55053</v>
      </c>
      <c r="F15" s="13">
        <v>9370</v>
      </c>
    </row>
    <row r="16" spans="1:6" x14ac:dyDescent="0.2">
      <c r="A16" s="140">
        <v>2000</v>
      </c>
      <c r="B16" s="13">
        <v>98159</v>
      </c>
      <c r="C16" s="13"/>
      <c r="D16" s="13">
        <v>23483</v>
      </c>
      <c r="E16" s="13">
        <v>62871</v>
      </c>
      <c r="F16" s="13">
        <v>11805</v>
      </c>
    </row>
    <row r="17" spans="1:7" x14ac:dyDescent="0.2">
      <c r="A17" s="140">
        <v>2010</v>
      </c>
      <c r="B17" s="13">
        <v>113105</v>
      </c>
      <c r="C17" s="13"/>
      <c r="D17" s="13">
        <v>23555</v>
      </c>
      <c r="E17" s="13">
        <v>72346</v>
      </c>
      <c r="F17" s="13">
        <v>17204</v>
      </c>
    </row>
    <row r="18" spans="1:7" x14ac:dyDescent="0.2">
      <c r="A18" s="141">
        <v>2014</v>
      </c>
      <c r="B18" s="14">
        <v>120089</v>
      </c>
      <c r="C18" s="14"/>
      <c r="D18" s="14">
        <v>24419</v>
      </c>
      <c r="E18" s="14">
        <v>76225</v>
      </c>
      <c r="F18" s="14">
        <v>19445</v>
      </c>
    </row>
    <row r="19" spans="1:7" x14ac:dyDescent="0.2">
      <c r="A19" s="6"/>
      <c r="B19" s="6"/>
      <c r="C19" s="6"/>
      <c r="D19" s="15"/>
      <c r="E19" s="15"/>
      <c r="F19" s="16" t="s">
        <v>4</v>
      </c>
      <c r="G19" s="15"/>
    </row>
    <row r="20" spans="1:7" x14ac:dyDescent="0.2">
      <c r="F20" s="205" t="s">
        <v>523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M10" sqref="M10"/>
    </sheetView>
  </sheetViews>
  <sheetFormatPr baseColWidth="10" defaultRowHeight="12.75" x14ac:dyDescent="0.2"/>
  <cols>
    <col min="1" max="1" width="11.42578125" style="71"/>
    <col min="2" max="2" width="7.42578125" style="71" customWidth="1"/>
    <col min="3" max="3" width="8.7109375" style="71" customWidth="1"/>
    <col min="4" max="4" width="10.7109375" style="72" customWidth="1"/>
    <col min="5" max="16384" width="11.42578125" style="71"/>
  </cols>
  <sheetData>
    <row r="1" spans="1:4" ht="13.5" x14ac:dyDescent="0.25">
      <c r="A1" s="70" t="s">
        <v>224</v>
      </c>
    </row>
    <row r="2" spans="1:4" ht="13.5" x14ac:dyDescent="0.25">
      <c r="A2" s="70" t="s">
        <v>28</v>
      </c>
    </row>
    <row r="4" spans="1:4" x14ac:dyDescent="0.2">
      <c r="A4" s="73"/>
      <c r="B4" s="73" t="s">
        <v>103</v>
      </c>
      <c r="C4" s="78" t="s">
        <v>104</v>
      </c>
      <c r="D4" s="78" t="s">
        <v>347</v>
      </c>
    </row>
    <row r="5" spans="1:4" x14ac:dyDescent="0.2">
      <c r="A5" s="71" t="s">
        <v>52</v>
      </c>
      <c r="B5" s="76">
        <v>853</v>
      </c>
      <c r="C5" s="76">
        <v>366</v>
      </c>
      <c r="D5" s="82">
        <v>0.78155780137620146</v>
      </c>
    </row>
    <row r="6" spans="1:4" x14ac:dyDescent="0.2">
      <c r="A6" s="71" t="s">
        <v>507</v>
      </c>
      <c r="B6" s="76">
        <v>708</v>
      </c>
      <c r="C6" s="76">
        <v>326</v>
      </c>
      <c r="D6" s="82">
        <v>0.64089217984810487</v>
      </c>
    </row>
    <row r="7" spans="1:4" x14ac:dyDescent="0.2">
      <c r="A7" s="71" t="s">
        <v>481</v>
      </c>
      <c r="B7" s="76">
        <v>710</v>
      </c>
      <c r="C7" s="76">
        <v>329</v>
      </c>
      <c r="D7" s="82">
        <v>0.63969150651854656</v>
      </c>
    </row>
    <row r="8" spans="1:4" x14ac:dyDescent="0.2">
      <c r="A8" s="71" t="s">
        <v>508</v>
      </c>
      <c r="B8" s="76">
        <v>624</v>
      </c>
      <c r="C8" s="76">
        <v>273</v>
      </c>
      <c r="D8" s="82">
        <v>0.5516997480217497</v>
      </c>
    </row>
    <row r="9" spans="1:4" x14ac:dyDescent="0.2">
      <c r="A9" s="71" t="s">
        <v>509</v>
      </c>
      <c r="B9" s="76">
        <v>703</v>
      </c>
      <c r="C9" s="76">
        <v>335</v>
      </c>
      <c r="D9" s="82">
        <v>0.61075201556852932</v>
      </c>
    </row>
    <row r="10" spans="1:4" x14ac:dyDescent="0.2">
      <c r="A10" s="71" t="s">
        <v>53</v>
      </c>
      <c r="B10" s="76">
        <v>701</v>
      </c>
      <c r="C10" s="76">
        <v>328</v>
      </c>
      <c r="D10" s="82">
        <v>0.6013296161269569</v>
      </c>
    </row>
    <row r="11" spans="1:4" x14ac:dyDescent="0.2">
      <c r="A11" s="73" t="s">
        <v>510</v>
      </c>
      <c r="B11" s="78">
        <v>679</v>
      </c>
      <c r="C11" s="78">
        <v>319</v>
      </c>
      <c r="D11" s="83">
        <v>0.57484887993362577</v>
      </c>
    </row>
    <row r="12" spans="1:4" x14ac:dyDescent="0.2">
      <c r="D12" s="74" t="s">
        <v>4</v>
      </c>
    </row>
    <row r="13" spans="1:4" x14ac:dyDescent="0.2">
      <c r="D13" s="74" t="s">
        <v>226</v>
      </c>
    </row>
    <row r="35" spans="4:4" x14ac:dyDescent="0.2">
      <c r="D35" s="72" t="s">
        <v>225</v>
      </c>
    </row>
  </sheetData>
  <pageMargins left="0.7" right="0.7" top="0.78740157499999996" bottom="0.78740157499999996" header="0.3" footer="0.3"/>
  <pageSetup paperSize="1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M10" sqref="M10"/>
    </sheetView>
  </sheetViews>
  <sheetFormatPr baseColWidth="10" defaultRowHeight="12.75" x14ac:dyDescent="0.2"/>
  <cols>
    <col min="1" max="1" width="11.42578125" style="71"/>
    <col min="2" max="2" width="7.85546875" style="71" customWidth="1"/>
    <col min="3" max="3" width="1" style="71" customWidth="1"/>
    <col min="4" max="4" width="18.5703125" style="71" customWidth="1"/>
    <col min="5" max="16384" width="11.42578125" style="71"/>
  </cols>
  <sheetData>
    <row r="1" spans="1:4" ht="13.5" x14ac:dyDescent="0.25">
      <c r="A1" s="70" t="s">
        <v>111</v>
      </c>
    </row>
    <row r="2" spans="1:4" ht="13.5" x14ac:dyDescent="0.25">
      <c r="A2" s="70" t="s">
        <v>28</v>
      </c>
    </row>
    <row r="3" spans="1:4" ht="13.5" x14ac:dyDescent="0.25">
      <c r="A3" s="70"/>
    </row>
    <row r="4" spans="1:4" x14ac:dyDescent="0.2">
      <c r="B4" s="240" t="s">
        <v>334</v>
      </c>
      <c r="C4" s="240"/>
      <c r="D4" s="240"/>
    </row>
    <row r="5" spans="1:4" x14ac:dyDescent="0.2">
      <c r="A5" s="73"/>
      <c r="B5" s="160" t="s">
        <v>29</v>
      </c>
      <c r="C5" s="160"/>
      <c r="D5" s="191" t="s">
        <v>348</v>
      </c>
    </row>
    <row r="6" spans="1:4" x14ac:dyDescent="0.2">
      <c r="A6" s="71">
        <v>2007</v>
      </c>
      <c r="B6" s="75">
        <v>1956</v>
      </c>
      <c r="C6" s="75"/>
      <c r="D6" s="76">
        <v>9.9</v>
      </c>
    </row>
    <row r="7" spans="1:4" x14ac:dyDescent="0.2">
      <c r="A7" s="71">
        <v>2008</v>
      </c>
      <c r="B7" s="75">
        <v>2003</v>
      </c>
      <c r="C7" s="75"/>
      <c r="D7" s="76">
        <v>10.199999999999999</v>
      </c>
    </row>
    <row r="8" spans="1:4" x14ac:dyDescent="0.2">
      <c r="A8" s="71">
        <v>2009</v>
      </c>
      <c r="B8" s="75">
        <v>2045</v>
      </c>
      <c r="C8" s="75"/>
      <c r="D8" s="76">
        <v>9.4</v>
      </c>
    </row>
    <row r="9" spans="1:4" x14ac:dyDescent="0.2">
      <c r="A9" s="71">
        <v>2010</v>
      </c>
      <c r="B9" s="75">
        <v>2123</v>
      </c>
      <c r="C9" s="75"/>
      <c r="D9" s="76">
        <v>9.6</v>
      </c>
    </row>
    <row r="10" spans="1:4" x14ac:dyDescent="0.2">
      <c r="A10" s="71">
        <v>2011</v>
      </c>
      <c r="B10" s="75">
        <v>2206</v>
      </c>
      <c r="C10" s="75"/>
      <c r="D10" s="76">
        <v>9.8000000000000007</v>
      </c>
    </row>
    <row r="11" spans="1:4" x14ac:dyDescent="0.2">
      <c r="A11" s="71">
        <v>2012</v>
      </c>
      <c r="B11" s="75">
        <v>2305</v>
      </c>
      <c r="C11" s="75"/>
      <c r="D11" s="76">
        <v>10</v>
      </c>
    </row>
    <row r="12" spans="1:4" x14ac:dyDescent="0.2">
      <c r="A12" s="71">
        <v>2013</v>
      </c>
      <c r="B12" s="75">
        <v>2367</v>
      </c>
      <c r="C12" s="75"/>
      <c r="D12" s="76">
        <v>10.1</v>
      </c>
    </row>
    <row r="13" spans="1:4" x14ac:dyDescent="0.2">
      <c r="A13" s="73">
        <v>2014</v>
      </c>
      <c r="B13" s="77">
        <v>2454</v>
      </c>
      <c r="C13" s="77"/>
      <c r="D13" s="78">
        <v>10.3</v>
      </c>
    </row>
    <row r="14" spans="1:4" x14ac:dyDescent="0.2">
      <c r="A14" s="79"/>
      <c r="B14" s="80"/>
      <c r="C14" s="80"/>
      <c r="D14" s="81" t="s">
        <v>4</v>
      </c>
    </row>
    <row r="15" spans="1:4" ht="12.75" customHeight="1" x14ac:dyDescent="0.2">
      <c r="A15" s="239" t="s">
        <v>123</v>
      </c>
      <c r="B15" s="239"/>
      <c r="C15" s="239"/>
      <c r="D15" s="239"/>
    </row>
  </sheetData>
  <mergeCells count="2">
    <mergeCell ref="A15:D15"/>
    <mergeCell ref="B4:D4"/>
  </mergeCell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115" zoomScaleNormal="115" workbookViewId="0">
      <selection activeCell="M10" sqref="M10"/>
    </sheetView>
  </sheetViews>
  <sheetFormatPr baseColWidth="10" defaultRowHeight="12.75" x14ac:dyDescent="0.2"/>
  <cols>
    <col min="1" max="2" width="11.42578125" style="195"/>
    <col min="3" max="3" width="13.140625" style="195" customWidth="1"/>
    <col min="4" max="4" width="2.140625" style="195" customWidth="1"/>
    <col min="5" max="5" width="12.85546875" style="195" customWidth="1"/>
    <col min="6" max="6" width="11.42578125" style="195"/>
    <col min="7" max="7" width="15" style="195" customWidth="1"/>
    <col min="8" max="16384" width="11.42578125" style="195"/>
  </cols>
  <sheetData>
    <row r="1" spans="1:9" ht="13.5" x14ac:dyDescent="0.25">
      <c r="A1" s="70" t="s">
        <v>456</v>
      </c>
      <c r="B1" s="71"/>
      <c r="C1" s="71"/>
      <c r="D1" s="71"/>
    </row>
    <row r="2" spans="1:9" ht="13.5" x14ac:dyDescent="0.25">
      <c r="A2" s="70" t="s">
        <v>28</v>
      </c>
      <c r="B2" s="71"/>
      <c r="C2" s="71"/>
      <c r="D2" s="71"/>
    </row>
    <row r="3" spans="1:9" ht="3" customHeight="1" x14ac:dyDescent="0.25">
      <c r="A3" s="70"/>
      <c r="B3" s="71"/>
      <c r="C3" s="71"/>
      <c r="D3" s="71"/>
    </row>
    <row r="4" spans="1:9" x14ac:dyDescent="0.2">
      <c r="A4" s="71"/>
      <c r="B4" s="118" t="s">
        <v>115</v>
      </c>
      <c r="C4" s="118"/>
      <c r="D4" s="117"/>
      <c r="E4" s="118" t="s">
        <v>449</v>
      </c>
      <c r="F4" s="223"/>
      <c r="G4" s="223"/>
    </row>
    <row r="5" spans="1:9" ht="27" customHeight="1" x14ac:dyDescent="0.2">
      <c r="A5" s="222"/>
      <c r="B5" s="220" t="s">
        <v>450</v>
      </c>
      <c r="C5" s="191" t="s">
        <v>454</v>
      </c>
      <c r="D5" s="38"/>
      <c r="E5" s="191" t="s">
        <v>451</v>
      </c>
      <c r="F5" s="191" t="s">
        <v>452</v>
      </c>
      <c r="G5" s="191" t="s">
        <v>455</v>
      </c>
      <c r="H5" s="218"/>
      <c r="I5" s="218"/>
    </row>
    <row r="6" spans="1:9" x14ac:dyDescent="0.2">
      <c r="A6" s="71">
        <v>2008</v>
      </c>
      <c r="B6" s="76">
        <v>496</v>
      </c>
      <c r="C6" s="75">
        <v>1087373</v>
      </c>
      <c r="D6" s="76"/>
      <c r="E6" s="218" t="s">
        <v>62</v>
      </c>
      <c r="F6" s="218" t="s">
        <v>62</v>
      </c>
      <c r="G6" s="218" t="s">
        <v>62</v>
      </c>
      <c r="H6" s="219"/>
      <c r="I6" s="219"/>
    </row>
    <row r="7" spans="1:9" x14ac:dyDescent="0.2">
      <c r="A7" s="71">
        <v>2009</v>
      </c>
      <c r="B7" s="76">
        <v>466</v>
      </c>
      <c r="C7" s="75">
        <v>951605</v>
      </c>
      <c r="D7" s="76"/>
      <c r="E7" s="218" t="s">
        <v>62</v>
      </c>
      <c r="F7" s="218" t="s">
        <v>62</v>
      </c>
      <c r="G7" s="218" t="s">
        <v>62</v>
      </c>
    </row>
    <row r="8" spans="1:9" x14ac:dyDescent="0.2">
      <c r="A8" s="71">
        <v>2010</v>
      </c>
      <c r="B8" s="76">
        <v>519</v>
      </c>
      <c r="C8" s="75">
        <v>1014704</v>
      </c>
      <c r="D8" s="76"/>
      <c r="E8" s="218" t="s">
        <v>62</v>
      </c>
      <c r="F8" s="218" t="s">
        <v>62</v>
      </c>
      <c r="G8" s="218" t="s">
        <v>62</v>
      </c>
    </row>
    <row r="9" spans="1:9" x14ac:dyDescent="0.2">
      <c r="A9" s="71">
        <v>2011</v>
      </c>
      <c r="B9" s="76">
        <v>531</v>
      </c>
      <c r="C9" s="75">
        <v>1149184</v>
      </c>
      <c r="D9" s="76"/>
      <c r="E9" s="218" t="s">
        <v>62</v>
      </c>
      <c r="F9" s="218" t="s">
        <v>62</v>
      </c>
      <c r="G9" s="38" t="s">
        <v>62</v>
      </c>
    </row>
    <row r="10" spans="1:9" x14ac:dyDescent="0.2">
      <c r="A10" s="71">
        <v>2012</v>
      </c>
      <c r="B10" s="76">
        <v>615</v>
      </c>
      <c r="C10" s="75">
        <v>1467762</v>
      </c>
      <c r="D10" s="76"/>
      <c r="E10" s="76">
        <v>228</v>
      </c>
      <c r="F10" s="76">
        <v>53</v>
      </c>
      <c r="G10" s="75">
        <v>1400000</v>
      </c>
    </row>
    <row r="11" spans="1:9" x14ac:dyDescent="0.2">
      <c r="A11" s="71">
        <v>2013</v>
      </c>
      <c r="B11" s="76">
        <v>692</v>
      </c>
      <c r="C11" s="75">
        <v>2066603</v>
      </c>
      <c r="D11" s="76"/>
      <c r="E11" s="76">
        <v>228</v>
      </c>
      <c r="F11" s="76">
        <v>54</v>
      </c>
      <c r="G11" s="75">
        <v>1500000</v>
      </c>
    </row>
    <row r="12" spans="1:9" x14ac:dyDescent="0.2">
      <c r="A12" s="71">
        <v>2014</v>
      </c>
      <c r="B12" s="76">
        <v>706</v>
      </c>
      <c r="C12" s="75">
        <v>1890743</v>
      </c>
      <c r="D12" s="76"/>
      <c r="E12" s="76">
        <v>300</v>
      </c>
      <c r="F12" s="76">
        <v>52</v>
      </c>
      <c r="G12" s="75">
        <v>1900000</v>
      </c>
    </row>
    <row r="13" spans="1:9" x14ac:dyDescent="0.2">
      <c r="A13" s="222">
        <v>2015</v>
      </c>
      <c r="B13" s="78" t="s">
        <v>62</v>
      </c>
      <c r="C13" s="77" t="s">
        <v>62</v>
      </c>
      <c r="D13" s="78"/>
      <c r="E13" s="78">
        <v>301</v>
      </c>
      <c r="F13" s="78">
        <v>54</v>
      </c>
      <c r="G13" s="77">
        <v>2100000</v>
      </c>
    </row>
    <row r="14" spans="1:9" x14ac:dyDescent="0.2">
      <c r="A14" s="38"/>
      <c r="B14" s="38"/>
      <c r="C14" s="38"/>
      <c r="D14" s="38"/>
      <c r="E14" s="38"/>
      <c r="F14" s="38"/>
      <c r="G14" s="9" t="s">
        <v>4</v>
      </c>
    </row>
    <row r="15" spans="1:9" x14ac:dyDescent="0.2">
      <c r="A15" s="38"/>
      <c r="B15" s="38"/>
      <c r="C15" s="38"/>
      <c r="D15" s="38"/>
      <c r="E15" s="38"/>
      <c r="F15" s="38"/>
      <c r="G15" s="9" t="s">
        <v>453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9" sqref="D19"/>
    </sheetView>
  </sheetViews>
  <sheetFormatPr baseColWidth="10" defaultRowHeight="12.75" x14ac:dyDescent="0.2"/>
  <cols>
    <col min="1" max="1" width="8.85546875" style="71" customWidth="1"/>
    <col min="2" max="2" width="8" style="71" customWidth="1"/>
    <col min="3" max="3" width="9.28515625" style="71" customWidth="1"/>
    <col min="4" max="4" width="10.42578125" style="71" customWidth="1"/>
    <col min="5" max="16384" width="11.42578125" style="71"/>
  </cols>
  <sheetData>
    <row r="1" spans="1:4" ht="13.5" x14ac:dyDescent="0.25">
      <c r="A1" s="70" t="s">
        <v>278</v>
      </c>
    </row>
    <row r="2" spans="1:4" ht="13.5" x14ac:dyDescent="0.25">
      <c r="A2" s="70" t="s">
        <v>28</v>
      </c>
    </row>
    <row r="4" spans="1:4" x14ac:dyDescent="0.2">
      <c r="A4" s="73"/>
      <c r="B4" s="73" t="s">
        <v>103</v>
      </c>
      <c r="C4" s="78" t="s">
        <v>104</v>
      </c>
      <c r="D4" s="78" t="s">
        <v>347</v>
      </c>
    </row>
    <row r="5" spans="1:4" x14ac:dyDescent="0.2">
      <c r="A5" s="71">
        <v>2013</v>
      </c>
      <c r="B5" s="76">
        <v>731</v>
      </c>
      <c r="C5" s="76">
        <v>632</v>
      </c>
      <c r="D5" s="76">
        <v>0.63</v>
      </c>
    </row>
    <row r="6" spans="1:4" x14ac:dyDescent="0.2">
      <c r="A6" s="73">
        <v>2014</v>
      </c>
      <c r="B6" s="78">
        <v>734</v>
      </c>
      <c r="C6" s="78">
        <v>629</v>
      </c>
      <c r="D6" s="78">
        <v>0.62</v>
      </c>
    </row>
    <row r="7" spans="1:4" x14ac:dyDescent="0.2">
      <c r="D7" s="81" t="s">
        <v>4</v>
      </c>
    </row>
    <row r="8" spans="1:4" x14ac:dyDescent="0.2">
      <c r="D8" s="81" t="s">
        <v>120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M10" sqref="M10"/>
    </sheetView>
  </sheetViews>
  <sheetFormatPr baseColWidth="10" defaultRowHeight="12.75" x14ac:dyDescent="0.2"/>
  <cols>
    <col min="1" max="1" width="6.7109375" style="71" customWidth="1"/>
    <col min="2" max="3" width="8.85546875" style="71" customWidth="1"/>
    <col min="4" max="4" width="11.28515625" style="71" customWidth="1"/>
    <col min="5" max="16384" width="11.42578125" style="71"/>
  </cols>
  <sheetData>
    <row r="1" spans="1:4" ht="13.5" x14ac:dyDescent="0.25">
      <c r="A1" s="70" t="s">
        <v>112</v>
      </c>
    </row>
    <row r="2" spans="1:4" ht="13.5" x14ac:dyDescent="0.25">
      <c r="A2" s="70" t="s">
        <v>28</v>
      </c>
    </row>
    <row r="4" spans="1:4" x14ac:dyDescent="0.2">
      <c r="A4" s="73"/>
      <c r="B4" s="78" t="s">
        <v>103</v>
      </c>
      <c r="C4" s="78" t="s">
        <v>104</v>
      </c>
      <c r="D4" s="78" t="s">
        <v>347</v>
      </c>
    </row>
    <row r="5" spans="1:4" x14ac:dyDescent="0.2">
      <c r="A5" s="71" t="s">
        <v>506</v>
      </c>
      <c r="B5" s="76">
        <v>1965</v>
      </c>
      <c r="C5" s="76">
        <v>1164</v>
      </c>
      <c r="D5" s="82">
        <v>1.8335183958346941</v>
      </c>
    </row>
    <row r="6" spans="1:4" x14ac:dyDescent="0.2">
      <c r="A6" s="71" t="s">
        <v>52</v>
      </c>
      <c r="B6" s="76">
        <v>1837</v>
      </c>
      <c r="C6" s="76">
        <v>1118</v>
      </c>
      <c r="D6" s="82">
        <v>1.6831438231278806</v>
      </c>
    </row>
    <row r="7" spans="1:4" x14ac:dyDescent="0.2">
      <c r="A7" s="71" t="s">
        <v>507</v>
      </c>
      <c r="B7" s="76">
        <v>1927</v>
      </c>
      <c r="C7" s="76">
        <v>1161</v>
      </c>
      <c r="D7" s="82">
        <v>1.7443491957165227</v>
      </c>
    </row>
    <row r="8" spans="1:4" x14ac:dyDescent="0.2">
      <c r="A8" s="71" t="s">
        <v>481</v>
      </c>
      <c r="B8" s="76">
        <v>1881</v>
      </c>
      <c r="C8" s="76">
        <v>1163</v>
      </c>
      <c r="D8" s="82">
        <v>1.6947320052977266</v>
      </c>
    </row>
    <row r="9" spans="1:4" x14ac:dyDescent="0.2">
      <c r="A9" s="71" t="s">
        <v>508</v>
      </c>
      <c r="B9" s="76">
        <v>1803</v>
      </c>
      <c r="C9" s="76">
        <v>1139</v>
      </c>
      <c r="D9" s="82">
        <v>1.5940939834666903</v>
      </c>
    </row>
    <row r="10" spans="1:4" x14ac:dyDescent="0.2">
      <c r="A10" s="71" t="s">
        <v>509</v>
      </c>
      <c r="B10" s="76">
        <v>1919</v>
      </c>
      <c r="C10" s="76">
        <v>1181</v>
      </c>
      <c r="D10" s="82">
        <v>1.6671879343897693</v>
      </c>
    </row>
    <row r="11" spans="1:4" x14ac:dyDescent="0.2">
      <c r="A11" s="71" t="s">
        <v>53</v>
      </c>
      <c r="B11" s="76">
        <v>1946</v>
      </c>
      <c r="C11" s="76">
        <v>1199</v>
      </c>
      <c r="D11" s="82">
        <v>1.6693116019729788</v>
      </c>
    </row>
    <row r="12" spans="1:4" x14ac:dyDescent="0.2">
      <c r="A12" s="73" t="s">
        <v>510</v>
      </c>
      <c r="B12" s="78">
        <v>2015</v>
      </c>
      <c r="C12" s="78">
        <v>1255</v>
      </c>
      <c r="D12" s="83">
        <v>1.7059211974466211</v>
      </c>
    </row>
    <row r="13" spans="1:4" x14ac:dyDescent="0.2">
      <c r="D13" s="81" t="s">
        <v>4</v>
      </c>
    </row>
    <row r="14" spans="1:4" x14ac:dyDescent="0.2">
      <c r="D14" s="81" t="s">
        <v>120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10" sqref="M10"/>
    </sheetView>
  </sheetViews>
  <sheetFormatPr baseColWidth="10" defaultRowHeight="12.75" x14ac:dyDescent="0.2"/>
  <cols>
    <col min="1" max="1" width="40.42578125" style="195" customWidth="1"/>
    <col min="2" max="16384" width="11.42578125" style="195"/>
  </cols>
  <sheetData>
    <row r="1" spans="1:8" ht="13.5" customHeight="1" x14ac:dyDescent="0.25">
      <c r="A1" s="199" t="s">
        <v>413</v>
      </c>
      <c r="B1" s="199"/>
      <c r="C1" s="199"/>
      <c r="D1" s="199"/>
      <c r="E1" s="199"/>
      <c r="F1" s="199"/>
      <c r="G1" s="199"/>
      <c r="H1" s="199"/>
    </row>
    <row r="2" spans="1:8" ht="13.5" x14ac:dyDescent="0.25">
      <c r="A2" s="199" t="s">
        <v>28</v>
      </c>
      <c r="B2" s="199"/>
      <c r="C2" s="199"/>
      <c r="D2" s="199"/>
      <c r="E2" s="199"/>
      <c r="F2" s="199"/>
      <c r="G2" s="199"/>
      <c r="H2" s="199"/>
    </row>
    <row r="3" spans="1:8" ht="6" customHeight="1" x14ac:dyDescent="0.25">
      <c r="A3" s="199"/>
      <c r="B3" s="199"/>
      <c r="C3" s="199"/>
      <c r="D3" s="199"/>
      <c r="E3" s="199"/>
      <c r="F3" s="199"/>
      <c r="G3" s="199"/>
      <c r="H3" s="199"/>
    </row>
    <row r="4" spans="1:8" ht="13.5" x14ac:dyDescent="0.25">
      <c r="A4" s="67"/>
      <c r="B4" s="67">
        <v>2007</v>
      </c>
      <c r="C4" s="67">
        <v>2008</v>
      </c>
      <c r="D4" s="67">
        <v>2009</v>
      </c>
      <c r="E4" s="67">
        <v>2010</v>
      </c>
      <c r="F4" s="67">
        <v>2011</v>
      </c>
      <c r="G4" s="67">
        <v>2012</v>
      </c>
      <c r="H4" s="199"/>
    </row>
    <row r="5" spans="1:8" x14ac:dyDescent="0.2">
      <c r="A5" s="200" t="s">
        <v>380</v>
      </c>
      <c r="B5" s="13">
        <v>38925171</v>
      </c>
      <c r="C5" s="13">
        <v>35550948</v>
      </c>
      <c r="D5" s="13">
        <v>37847376</v>
      </c>
      <c r="E5" s="13">
        <v>42646320</v>
      </c>
      <c r="F5" s="13">
        <v>50069866</v>
      </c>
      <c r="G5" s="13">
        <v>50473718</v>
      </c>
      <c r="H5" s="200"/>
    </row>
    <row r="6" spans="1:8" x14ac:dyDescent="0.2">
      <c r="A6" s="200" t="s">
        <v>381</v>
      </c>
      <c r="B6" s="13">
        <v>24049536</v>
      </c>
      <c r="C6" s="13">
        <v>23086325</v>
      </c>
      <c r="D6" s="13">
        <v>27468227</v>
      </c>
      <c r="E6" s="13">
        <v>27534377</v>
      </c>
      <c r="F6" s="13">
        <v>34231674</v>
      </c>
      <c r="G6" s="13">
        <v>34767631</v>
      </c>
      <c r="H6" s="200"/>
    </row>
    <row r="7" spans="1:8" x14ac:dyDescent="0.2">
      <c r="A7" s="200" t="s">
        <v>382</v>
      </c>
      <c r="B7" s="13">
        <v>13022405</v>
      </c>
      <c r="C7" s="13">
        <v>12239039</v>
      </c>
      <c r="D7" s="13">
        <v>10685102</v>
      </c>
      <c r="E7" s="13">
        <v>12161211</v>
      </c>
      <c r="F7" s="13">
        <v>12537215</v>
      </c>
      <c r="G7" s="13">
        <v>12915659</v>
      </c>
      <c r="H7" s="200"/>
    </row>
    <row r="8" spans="1:8" x14ac:dyDescent="0.2">
      <c r="A8" s="200" t="s">
        <v>383</v>
      </c>
      <c r="B8" s="13">
        <v>1540900</v>
      </c>
      <c r="C8" s="13">
        <v>2593214</v>
      </c>
      <c r="D8" s="13">
        <v>3056723</v>
      </c>
      <c r="E8" s="13">
        <v>3090413</v>
      </c>
      <c r="F8" s="13">
        <v>1503885</v>
      </c>
      <c r="G8" s="13">
        <v>1900421</v>
      </c>
      <c r="H8" s="200"/>
    </row>
    <row r="9" spans="1:8" x14ac:dyDescent="0.2">
      <c r="A9" s="200" t="s">
        <v>113</v>
      </c>
      <c r="B9" s="13">
        <v>1546000</v>
      </c>
      <c r="C9" s="13">
        <v>1477000</v>
      </c>
      <c r="D9" s="13">
        <v>1453000</v>
      </c>
      <c r="E9" s="13">
        <v>1269000</v>
      </c>
      <c r="F9" s="13">
        <v>1263000</v>
      </c>
      <c r="G9" s="13">
        <v>1545000</v>
      </c>
      <c r="H9" s="200"/>
    </row>
    <row r="10" spans="1:8" x14ac:dyDescent="0.2">
      <c r="A10" s="200" t="s">
        <v>384</v>
      </c>
      <c r="B10" s="13">
        <f>SUM(B11:B16)</f>
        <v>4679387</v>
      </c>
      <c r="C10" s="13">
        <f t="shared" ref="C10:G10" si="0">SUM(C11:C16)</f>
        <v>4136428</v>
      </c>
      <c r="D10" s="13">
        <f t="shared" si="0"/>
        <v>3858707</v>
      </c>
      <c r="E10" s="13">
        <f t="shared" si="0"/>
        <v>4858038</v>
      </c>
      <c r="F10" s="13">
        <f t="shared" si="0"/>
        <v>5498486</v>
      </c>
      <c r="G10" s="13">
        <f t="shared" si="0"/>
        <v>5446504</v>
      </c>
      <c r="H10" s="200"/>
    </row>
    <row r="11" spans="1:8" x14ac:dyDescent="0.2">
      <c r="A11" s="208" t="s">
        <v>114</v>
      </c>
      <c r="B11" s="13">
        <v>1052365</v>
      </c>
      <c r="C11" s="13">
        <v>760645</v>
      </c>
      <c r="D11" s="13">
        <v>913517</v>
      </c>
      <c r="E11" s="13">
        <v>1286468</v>
      </c>
      <c r="F11" s="13">
        <v>1252683</v>
      </c>
      <c r="G11" s="13">
        <v>1498102</v>
      </c>
      <c r="H11" s="200"/>
    </row>
    <row r="12" spans="1:8" x14ac:dyDescent="0.2">
      <c r="A12" s="208" t="s">
        <v>385</v>
      </c>
      <c r="B12" s="13">
        <v>1439215</v>
      </c>
      <c r="C12" s="13">
        <v>1169475</v>
      </c>
      <c r="D12" s="13">
        <v>931605</v>
      </c>
      <c r="E12" s="13">
        <v>1044704</v>
      </c>
      <c r="F12" s="13">
        <v>1149181</v>
      </c>
      <c r="G12" s="13">
        <v>1467762</v>
      </c>
      <c r="H12" s="200"/>
    </row>
    <row r="13" spans="1:8" x14ac:dyDescent="0.2">
      <c r="A13" s="208" t="s">
        <v>115</v>
      </c>
      <c r="B13" s="13">
        <v>1254262</v>
      </c>
      <c r="C13" s="13">
        <v>1183775</v>
      </c>
      <c r="D13" s="13">
        <v>1156005</v>
      </c>
      <c r="E13" s="13">
        <v>1805530</v>
      </c>
      <c r="F13" s="13">
        <v>2212834</v>
      </c>
      <c r="G13" s="13">
        <v>1417420</v>
      </c>
      <c r="H13" s="200"/>
    </row>
    <row r="14" spans="1:8" x14ac:dyDescent="0.2">
      <c r="A14" s="208" t="s">
        <v>386</v>
      </c>
      <c r="B14" s="13">
        <v>760137</v>
      </c>
      <c r="C14" s="13">
        <v>952638</v>
      </c>
      <c r="D14" s="13">
        <v>777192</v>
      </c>
      <c r="E14" s="13">
        <v>688315</v>
      </c>
      <c r="F14" s="13">
        <v>847334</v>
      </c>
      <c r="G14" s="13">
        <v>1061220</v>
      </c>
      <c r="H14" s="200"/>
    </row>
    <row r="15" spans="1:8" x14ac:dyDescent="0.2">
      <c r="A15" s="208" t="s">
        <v>387</v>
      </c>
      <c r="B15" s="13">
        <v>0</v>
      </c>
      <c r="C15" s="13">
        <v>15427</v>
      </c>
      <c r="D15" s="13">
        <v>23652</v>
      </c>
      <c r="E15" s="13">
        <v>4691</v>
      </c>
      <c r="F15" s="13">
        <v>30299</v>
      </c>
      <c r="G15" s="13">
        <v>2000</v>
      </c>
      <c r="H15" s="200"/>
    </row>
    <row r="16" spans="1:8" x14ac:dyDescent="0.2">
      <c r="A16" s="208" t="s">
        <v>388</v>
      </c>
      <c r="B16" s="13">
        <v>173408</v>
      </c>
      <c r="C16" s="13">
        <v>54468</v>
      </c>
      <c r="D16" s="13">
        <v>56736</v>
      </c>
      <c r="E16" s="13">
        <v>28330</v>
      </c>
      <c r="F16" s="13">
        <v>6155</v>
      </c>
      <c r="G16" s="13">
        <v>0</v>
      </c>
      <c r="H16" s="200"/>
    </row>
    <row r="17" spans="1:8" s="199" customFormat="1" ht="13.5" x14ac:dyDescent="0.25">
      <c r="A17" s="1" t="s">
        <v>29</v>
      </c>
      <c r="B17" s="51">
        <f>SUM(B5:B10)</f>
        <v>83763399</v>
      </c>
      <c r="C17" s="51">
        <f t="shared" ref="C17:G17" si="1">SUM(C5:C10)</f>
        <v>79082954</v>
      </c>
      <c r="D17" s="51">
        <f t="shared" si="1"/>
        <v>84369135</v>
      </c>
      <c r="E17" s="51">
        <f t="shared" si="1"/>
        <v>91559359</v>
      </c>
      <c r="F17" s="51">
        <f t="shared" si="1"/>
        <v>105104126</v>
      </c>
      <c r="G17" s="51">
        <f t="shared" si="1"/>
        <v>107048933</v>
      </c>
    </row>
    <row r="18" spans="1:8" x14ac:dyDescent="0.2">
      <c r="A18" s="206"/>
      <c r="B18" s="13"/>
      <c r="C18" s="13"/>
      <c r="D18" s="13"/>
      <c r="E18" s="13"/>
      <c r="F18" s="13"/>
      <c r="G18" s="13"/>
      <c r="H18" s="200"/>
    </row>
    <row r="19" spans="1:8" x14ac:dyDescent="0.2">
      <c r="A19" s="206" t="s">
        <v>389</v>
      </c>
      <c r="B19" s="13"/>
      <c r="C19" s="13"/>
      <c r="D19" s="13"/>
      <c r="E19" s="13"/>
      <c r="F19" s="13"/>
      <c r="G19" s="13"/>
      <c r="H19" s="200"/>
    </row>
    <row r="20" spans="1:8" ht="25.5" x14ac:dyDescent="0.2">
      <c r="A20" s="209" t="s">
        <v>390</v>
      </c>
      <c r="B20" s="13">
        <v>5491293</v>
      </c>
      <c r="C20" s="13">
        <v>5534550</v>
      </c>
      <c r="D20" s="13">
        <v>6360587</v>
      </c>
      <c r="E20" s="13">
        <v>6619772</v>
      </c>
      <c r="F20" s="13">
        <v>6587202</v>
      </c>
      <c r="G20" s="13">
        <v>8463717</v>
      </c>
      <c r="H20" s="200"/>
    </row>
    <row r="21" spans="1:8" x14ac:dyDescent="0.2">
      <c r="A21" s="210" t="s">
        <v>391</v>
      </c>
      <c r="B21" s="66">
        <v>2923100</v>
      </c>
      <c r="C21" s="66">
        <v>2478500</v>
      </c>
      <c r="D21" s="66">
        <v>2236800</v>
      </c>
      <c r="E21" s="66">
        <v>2384800</v>
      </c>
      <c r="F21" s="66">
        <v>2353600</v>
      </c>
      <c r="G21" s="66">
        <v>2268800</v>
      </c>
      <c r="H21" s="200"/>
    </row>
    <row r="22" spans="1:8" s="199" customFormat="1" ht="13.5" x14ac:dyDescent="0.25">
      <c r="A22" s="211" t="s">
        <v>392</v>
      </c>
      <c r="B22" s="68">
        <f>B17+B20+B21</f>
        <v>92177792</v>
      </c>
      <c r="C22" s="68">
        <f t="shared" ref="C22:G22" si="2">C17+C20+C21</f>
        <v>87096004</v>
      </c>
      <c r="D22" s="68">
        <f t="shared" si="2"/>
        <v>92966522</v>
      </c>
      <c r="E22" s="68">
        <f t="shared" si="2"/>
        <v>100563931</v>
      </c>
      <c r="F22" s="68">
        <f t="shared" si="2"/>
        <v>114044928</v>
      </c>
      <c r="G22" s="68">
        <f t="shared" si="2"/>
        <v>117781450</v>
      </c>
    </row>
    <row r="23" spans="1:8" x14ac:dyDescent="0.2">
      <c r="A23" s="200"/>
      <c r="B23" s="200"/>
      <c r="C23" s="200"/>
      <c r="D23" s="200"/>
      <c r="E23" s="200"/>
      <c r="F23" s="200"/>
      <c r="G23" s="205" t="s">
        <v>4</v>
      </c>
      <c r="H23" s="200"/>
    </row>
    <row r="24" spans="1:8" x14ac:dyDescent="0.2">
      <c r="A24" s="200"/>
      <c r="B24" s="200"/>
      <c r="C24" s="200"/>
      <c r="D24" s="200"/>
      <c r="E24" s="200"/>
      <c r="F24" s="200"/>
      <c r="G24" s="205" t="s">
        <v>393</v>
      </c>
      <c r="H24" s="200"/>
    </row>
  </sheetData>
  <pageMargins left="0.7" right="0.7" top="0.78740157499999996" bottom="0.78740157499999996" header="0.3" footer="0.3"/>
  <pageSetup paperSize="1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M10" sqref="M10"/>
    </sheetView>
  </sheetViews>
  <sheetFormatPr baseColWidth="10" defaultRowHeight="12.95" customHeight="1" x14ac:dyDescent="0.2"/>
  <cols>
    <col min="1" max="1" width="15.140625" style="115" customWidth="1"/>
    <col min="2" max="4" width="5" style="60" bestFit="1" customWidth="1"/>
    <col min="5" max="5" width="1.85546875" style="60" customWidth="1"/>
    <col min="6" max="8" width="6" style="60" bestFit="1" customWidth="1"/>
    <col min="9" max="9" width="2" style="60" customWidth="1"/>
    <col min="10" max="12" width="5" style="60" bestFit="1" customWidth="1"/>
    <col min="13" max="16384" width="11.42578125" style="60"/>
  </cols>
  <sheetData>
    <row r="1" spans="1:12" s="93" customFormat="1" ht="13.5" x14ac:dyDescent="0.25">
      <c r="A1" s="242" t="s">
        <v>279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</row>
    <row r="2" spans="1:12" s="93" customFormat="1" ht="13.5" x14ac:dyDescent="0.25">
      <c r="A2" s="242" t="s">
        <v>28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</row>
    <row r="3" spans="1:12" ht="12.75" x14ac:dyDescent="0.2"/>
    <row r="4" spans="1:12" ht="12.75" x14ac:dyDescent="0.2">
      <c r="A4" s="121" t="s">
        <v>280</v>
      </c>
      <c r="B4" s="244" t="s">
        <v>160</v>
      </c>
      <c r="C4" s="244"/>
      <c r="D4" s="244"/>
      <c r="E4" s="94"/>
      <c r="F4" s="244" t="s">
        <v>128</v>
      </c>
      <c r="G4" s="244"/>
      <c r="H4" s="244"/>
      <c r="I4" s="94"/>
      <c r="J4" s="244" t="s">
        <v>129</v>
      </c>
      <c r="K4" s="244"/>
      <c r="L4" s="244"/>
    </row>
    <row r="5" spans="1:12" ht="12.75" x14ac:dyDescent="0.2">
      <c r="A5" s="118" t="s">
        <v>281</v>
      </c>
      <c r="B5" s="164" t="s">
        <v>131</v>
      </c>
      <c r="C5" s="131" t="s">
        <v>132</v>
      </c>
      <c r="D5" s="131" t="s">
        <v>133</v>
      </c>
      <c r="E5" s="164"/>
      <c r="F5" s="164" t="s">
        <v>131</v>
      </c>
      <c r="G5" s="131" t="s">
        <v>132</v>
      </c>
      <c r="H5" s="131" t="s">
        <v>133</v>
      </c>
      <c r="I5" s="164"/>
      <c r="J5" s="164" t="s">
        <v>131</v>
      </c>
      <c r="K5" s="131" t="s">
        <v>132</v>
      </c>
      <c r="L5" s="131" t="s">
        <v>133</v>
      </c>
    </row>
    <row r="6" spans="1:12" ht="12.75" x14ac:dyDescent="0.2">
      <c r="A6" s="117" t="s">
        <v>282</v>
      </c>
      <c r="B6" s="119">
        <v>37</v>
      </c>
      <c r="C6" s="75">
        <v>39</v>
      </c>
      <c r="D6" s="75">
        <v>36</v>
      </c>
      <c r="E6" s="75"/>
      <c r="F6" s="119">
        <v>41</v>
      </c>
      <c r="G6" s="75">
        <v>39</v>
      </c>
      <c r="H6" s="75">
        <v>42</v>
      </c>
      <c r="I6" s="75"/>
      <c r="J6" s="119">
        <v>12</v>
      </c>
      <c r="K6" s="75">
        <v>8</v>
      </c>
      <c r="L6" s="75">
        <v>16</v>
      </c>
    </row>
    <row r="7" spans="1:12" ht="12.75" x14ac:dyDescent="0.2">
      <c r="A7" s="117" t="s">
        <v>283</v>
      </c>
      <c r="B7" s="119">
        <v>32</v>
      </c>
      <c r="C7" s="75">
        <v>33</v>
      </c>
      <c r="D7" s="75">
        <v>30</v>
      </c>
      <c r="E7" s="75"/>
      <c r="F7" s="119">
        <v>31</v>
      </c>
      <c r="G7" s="75">
        <v>30</v>
      </c>
      <c r="H7" s="75">
        <v>33</v>
      </c>
      <c r="I7" s="75"/>
      <c r="J7" s="119">
        <v>34</v>
      </c>
      <c r="K7" s="75">
        <v>29</v>
      </c>
      <c r="L7" s="75">
        <v>40</v>
      </c>
    </row>
    <row r="8" spans="1:12" ht="12.75" x14ac:dyDescent="0.2">
      <c r="A8" s="117" t="s">
        <v>284</v>
      </c>
      <c r="B8" s="119">
        <v>12</v>
      </c>
      <c r="C8" s="75">
        <v>13</v>
      </c>
      <c r="D8" s="75">
        <v>11</v>
      </c>
      <c r="E8" s="75"/>
      <c r="F8" s="119">
        <v>11</v>
      </c>
      <c r="G8" s="75">
        <v>11</v>
      </c>
      <c r="H8" s="75">
        <v>12</v>
      </c>
      <c r="I8" s="75"/>
      <c r="J8" s="119">
        <v>19</v>
      </c>
      <c r="K8" s="75">
        <v>15</v>
      </c>
      <c r="L8" s="75">
        <v>22</v>
      </c>
    </row>
    <row r="9" spans="1:12" ht="12.75" x14ac:dyDescent="0.2">
      <c r="A9" s="118" t="s">
        <v>285</v>
      </c>
      <c r="B9" s="120">
        <v>19</v>
      </c>
      <c r="C9" s="77">
        <v>20</v>
      </c>
      <c r="D9" s="77">
        <v>18</v>
      </c>
      <c r="E9" s="77"/>
      <c r="F9" s="120">
        <v>17</v>
      </c>
      <c r="G9" s="77">
        <v>16</v>
      </c>
      <c r="H9" s="77">
        <v>18</v>
      </c>
      <c r="I9" s="77"/>
      <c r="J9" s="120">
        <v>35</v>
      </c>
      <c r="K9" s="77">
        <v>31</v>
      </c>
      <c r="L9" s="77">
        <v>40</v>
      </c>
    </row>
    <row r="10" spans="1:12" ht="12.75" customHeight="1" x14ac:dyDescent="0.2">
      <c r="A10" s="117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80" t="s">
        <v>4</v>
      </c>
    </row>
    <row r="11" spans="1:12" ht="12.75" customHeight="1" x14ac:dyDescent="0.2">
      <c r="A11" s="239" t="s">
        <v>463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</row>
    <row r="12" spans="1:12" ht="3" customHeight="1" x14ac:dyDescent="0.2"/>
    <row r="13" spans="1:12" s="165" customFormat="1" ht="11.25" customHeight="1" x14ac:dyDescent="0.2">
      <c r="A13" s="129" t="s">
        <v>415</v>
      </c>
    </row>
    <row r="14" spans="1:12" ht="9" customHeight="1" x14ac:dyDescent="0.2">
      <c r="A14" s="241" t="s">
        <v>433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</row>
    <row r="15" spans="1:12" ht="12.75" x14ac:dyDescent="0.2"/>
    <row r="16" spans="1:12" ht="12.75" x14ac:dyDescent="0.2">
      <c r="A16" s="116"/>
    </row>
  </sheetData>
  <mergeCells count="7">
    <mergeCell ref="A14:L14"/>
    <mergeCell ref="A1:L1"/>
    <mergeCell ref="A2:L2"/>
    <mergeCell ref="B4:D4"/>
    <mergeCell ref="F4:H4"/>
    <mergeCell ref="J4:L4"/>
    <mergeCell ref="A11:L11"/>
  </mergeCells>
  <pageMargins left="0.7" right="0.7" top="0.78740157499999996" bottom="0.78740157499999996" header="0.3" footer="0.3"/>
  <pageSetup paperSize="1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M10" sqref="M10"/>
    </sheetView>
  </sheetViews>
  <sheetFormatPr baseColWidth="10" defaultRowHeight="12.95" customHeight="1" x14ac:dyDescent="0.2"/>
  <cols>
    <col min="1" max="1" width="15.140625" style="115" customWidth="1"/>
    <col min="2" max="2" width="5" style="60" bestFit="1" customWidth="1"/>
    <col min="3" max="3" width="5.7109375" style="60" customWidth="1"/>
    <col min="4" max="4" width="5" style="60" bestFit="1" customWidth="1"/>
    <col min="5" max="5" width="2.28515625" style="60" customWidth="1"/>
    <col min="6" max="8" width="6" style="60" bestFit="1" customWidth="1"/>
    <col min="9" max="9" width="2.28515625" style="60" customWidth="1"/>
    <col min="10" max="12" width="5" style="60" bestFit="1" customWidth="1"/>
    <col min="13" max="16384" width="11.42578125" style="60"/>
  </cols>
  <sheetData>
    <row r="1" spans="1:12" s="93" customFormat="1" ht="13.5" customHeight="1" x14ac:dyDescent="0.25">
      <c r="A1" s="242" t="s">
        <v>286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 s="93" customFormat="1" ht="13.5" x14ac:dyDescent="0.25">
      <c r="A2" s="242" t="s">
        <v>28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ht="12.75" x14ac:dyDescent="0.2"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1:12" ht="12.75" x14ac:dyDescent="0.2">
      <c r="A4" s="121" t="s">
        <v>127</v>
      </c>
      <c r="B4" s="244" t="s">
        <v>160</v>
      </c>
      <c r="C4" s="244"/>
      <c r="D4" s="244"/>
      <c r="E4" s="94"/>
      <c r="F4" s="244" t="s">
        <v>128</v>
      </c>
      <c r="G4" s="244"/>
      <c r="H4" s="244"/>
      <c r="I4" s="94"/>
      <c r="J4" s="244" t="s">
        <v>129</v>
      </c>
      <c r="K4" s="244"/>
      <c r="L4" s="244"/>
    </row>
    <row r="5" spans="1:12" ht="12.75" x14ac:dyDescent="0.2">
      <c r="A5" s="118" t="s">
        <v>130</v>
      </c>
      <c r="B5" s="197" t="s">
        <v>131</v>
      </c>
      <c r="C5" s="131" t="s">
        <v>132</v>
      </c>
      <c r="D5" s="131" t="s">
        <v>133</v>
      </c>
      <c r="E5" s="197"/>
      <c r="F5" s="197" t="s">
        <v>131</v>
      </c>
      <c r="G5" s="131" t="s">
        <v>132</v>
      </c>
      <c r="H5" s="131" t="s">
        <v>133</v>
      </c>
      <c r="I5" s="197"/>
      <c r="J5" s="197" t="s">
        <v>131</v>
      </c>
      <c r="K5" s="131" t="s">
        <v>132</v>
      </c>
      <c r="L5" s="131" t="s">
        <v>133</v>
      </c>
    </row>
    <row r="6" spans="1:12" ht="12.75" x14ac:dyDescent="0.2">
      <c r="A6" s="117" t="s">
        <v>138</v>
      </c>
      <c r="B6" s="119">
        <v>40</v>
      </c>
      <c r="C6" s="75">
        <v>41</v>
      </c>
      <c r="D6" s="75">
        <v>38</v>
      </c>
      <c r="E6" s="75"/>
      <c r="F6" s="119">
        <v>37</v>
      </c>
      <c r="G6" s="75">
        <v>36</v>
      </c>
      <c r="H6" s="75">
        <v>39</v>
      </c>
      <c r="I6" s="75"/>
      <c r="J6" s="119">
        <v>59</v>
      </c>
      <c r="K6" s="75">
        <v>54</v>
      </c>
      <c r="L6" s="75">
        <v>64</v>
      </c>
    </row>
    <row r="7" spans="1:12" ht="12.75" x14ac:dyDescent="0.2">
      <c r="A7" s="117" t="s">
        <v>139</v>
      </c>
      <c r="B7" s="119">
        <v>45</v>
      </c>
      <c r="C7" s="75">
        <v>46</v>
      </c>
      <c r="D7" s="75">
        <v>43</v>
      </c>
      <c r="E7" s="75"/>
      <c r="F7" s="119">
        <v>46</v>
      </c>
      <c r="G7" s="75">
        <v>44</v>
      </c>
      <c r="H7" s="75">
        <v>48</v>
      </c>
      <c r="I7" s="75"/>
      <c r="J7" s="119">
        <v>35</v>
      </c>
      <c r="K7" s="75">
        <v>30</v>
      </c>
      <c r="L7" s="75">
        <v>40</v>
      </c>
    </row>
    <row r="8" spans="1:12" ht="12.75" x14ac:dyDescent="0.2">
      <c r="A8" s="118" t="s">
        <v>287</v>
      </c>
      <c r="B8" s="120">
        <v>16</v>
      </c>
      <c r="C8" s="77">
        <v>17</v>
      </c>
      <c r="D8" s="77">
        <v>15</v>
      </c>
      <c r="E8" s="77"/>
      <c r="F8" s="120">
        <v>17</v>
      </c>
      <c r="G8" s="77">
        <v>16</v>
      </c>
      <c r="H8" s="77">
        <v>18</v>
      </c>
      <c r="I8" s="77"/>
      <c r="J8" s="120">
        <v>7</v>
      </c>
      <c r="K8" s="77">
        <v>4</v>
      </c>
      <c r="L8" s="77">
        <v>9</v>
      </c>
    </row>
    <row r="9" spans="1:12" ht="4.5" customHeight="1" x14ac:dyDescent="0.2">
      <c r="A9" s="117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 ht="24.75" customHeight="1" x14ac:dyDescent="0.2">
      <c r="A10" s="239" t="s">
        <v>463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</row>
    <row r="11" spans="1:12" ht="4.5" customHeight="1" x14ac:dyDescent="0.2"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</row>
    <row r="12" spans="1:12" s="165" customFormat="1" ht="10.5" customHeight="1" x14ac:dyDescent="0.2">
      <c r="A12" s="129" t="s">
        <v>416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</row>
    <row r="13" spans="1:12" ht="12.75" customHeight="1" x14ac:dyDescent="0.2">
      <c r="A13" s="241" t="s">
        <v>433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</row>
    <row r="14" spans="1:12" ht="12.75" x14ac:dyDescent="0.2"/>
    <row r="15" spans="1:12" ht="12.75" x14ac:dyDescent="0.2">
      <c r="A15" s="116"/>
    </row>
  </sheetData>
  <mergeCells count="7">
    <mergeCell ref="A13:L13"/>
    <mergeCell ref="A1:L1"/>
    <mergeCell ref="A2:L2"/>
    <mergeCell ref="B4:D4"/>
    <mergeCell ref="F4:H4"/>
    <mergeCell ref="J4:L4"/>
    <mergeCell ref="A10:L10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M10" sqref="M10"/>
    </sheetView>
  </sheetViews>
  <sheetFormatPr baseColWidth="10" defaultRowHeight="12.95" customHeight="1" x14ac:dyDescent="0.2"/>
  <cols>
    <col min="1" max="1" width="18.42578125" style="115" customWidth="1"/>
    <col min="2" max="2" width="8.140625" style="60" customWidth="1"/>
    <col min="3" max="3" width="9.7109375" style="60" customWidth="1"/>
    <col min="4" max="4" width="3" style="60" customWidth="1"/>
    <col min="5" max="5" width="8.7109375" style="60" customWidth="1"/>
    <col min="6" max="6" width="7.140625" style="60" customWidth="1"/>
    <col min="7" max="7" width="6.7109375" style="60" customWidth="1"/>
    <col min="8" max="8" width="5.7109375" style="60" customWidth="1"/>
    <col min="9" max="16384" width="11.42578125" style="60"/>
  </cols>
  <sheetData>
    <row r="1" spans="1:8" s="93" customFormat="1" ht="13.5" x14ac:dyDescent="0.25">
      <c r="A1" s="242" t="s">
        <v>288</v>
      </c>
      <c r="B1" s="243"/>
      <c r="C1" s="243"/>
      <c r="D1" s="243"/>
      <c r="E1" s="243"/>
      <c r="F1" s="243"/>
      <c r="G1" s="243"/>
      <c r="H1" s="243"/>
    </row>
    <row r="2" spans="1:8" s="93" customFormat="1" ht="13.5" x14ac:dyDescent="0.25">
      <c r="A2" s="242" t="s">
        <v>28</v>
      </c>
      <c r="B2" s="243"/>
      <c r="C2" s="243"/>
      <c r="D2" s="243"/>
      <c r="E2" s="243"/>
      <c r="F2" s="243"/>
      <c r="G2" s="243"/>
      <c r="H2" s="243"/>
    </row>
    <row r="3" spans="1:8" ht="12.75" x14ac:dyDescent="0.2"/>
    <row r="4" spans="1:8" ht="12.75" x14ac:dyDescent="0.2">
      <c r="A4" s="121" t="s">
        <v>127</v>
      </c>
      <c r="B4" s="244" t="s">
        <v>32</v>
      </c>
      <c r="C4" s="244"/>
      <c r="D4" s="94"/>
      <c r="E4" s="244" t="s">
        <v>235</v>
      </c>
      <c r="F4" s="244"/>
      <c r="G4" s="244"/>
      <c r="H4" s="244"/>
    </row>
    <row r="5" spans="1:8" ht="12.75" x14ac:dyDescent="0.2">
      <c r="A5" s="118" t="s">
        <v>158</v>
      </c>
      <c r="B5" s="107" t="s">
        <v>159</v>
      </c>
      <c r="C5" s="131" t="s">
        <v>131</v>
      </c>
      <c r="D5" s="107"/>
      <c r="E5" s="107" t="s">
        <v>159</v>
      </c>
      <c r="F5" s="131" t="s">
        <v>131</v>
      </c>
      <c r="G5" s="131" t="s">
        <v>132</v>
      </c>
      <c r="H5" s="131" t="s">
        <v>133</v>
      </c>
    </row>
    <row r="6" spans="1:8" ht="4.5" customHeight="1" x14ac:dyDescent="0.2">
      <c r="A6" s="117"/>
      <c r="B6" s="94"/>
      <c r="C6" s="207"/>
      <c r="D6" s="94"/>
      <c r="E6" s="94"/>
      <c r="F6" s="207"/>
      <c r="G6" s="94"/>
      <c r="H6" s="94"/>
    </row>
    <row r="7" spans="1:8" ht="12.75" x14ac:dyDescent="0.2">
      <c r="A7" s="117" t="s">
        <v>160</v>
      </c>
      <c r="B7" s="184">
        <v>11837</v>
      </c>
      <c r="C7" s="119">
        <v>100</v>
      </c>
      <c r="D7" s="75"/>
      <c r="E7" s="184">
        <v>15000</v>
      </c>
      <c r="F7" s="119">
        <v>100</v>
      </c>
      <c r="G7" s="75" t="s">
        <v>161</v>
      </c>
      <c r="H7" s="75" t="s">
        <v>161</v>
      </c>
    </row>
    <row r="8" spans="1:8" ht="12.75" x14ac:dyDescent="0.2">
      <c r="A8" s="117" t="s">
        <v>162</v>
      </c>
      <c r="B8" s="184">
        <v>10376</v>
      </c>
      <c r="C8" s="119">
        <v>88</v>
      </c>
      <c r="D8" s="75"/>
      <c r="E8" s="184">
        <v>13300</v>
      </c>
      <c r="F8" s="119">
        <v>89</v>
      </c>
      <c r="G8" s="75">
        <v>88</v>
      </c>
      <c r="H8" s="75">
        <v>90</v>
      </c>
    </row>
    <row r="9" spans="1:8" ht="12.75" x14ac:dyDescent="0.2">
      <c r="A9" s="118" t="s">
        <v>129</v>
      </c>
      <c r="B9" s="185">
        <v>1461</v>
      </c>
      <c r="C9" s="120">
        <v>12</v>
      </c>
      <c r="D9" s="77"/>
      <c r="E9" s="185">
        <v>1600</v>
      </c>
      <c r="F9" s="120">
        <v>11</v>
      </c>
      <c r="G9" s="77">
        <v>10</v>
      </c>
      <c r="H9" s="77">
        <v>12</v>
      </c>
    </row>
    <row r="10" spans="1:8" ht="24.75" customHeight="1" x14ac:dyDescent="0.2">
      <c r="A10" s="239" t="s">
        <v>465</v>
      </c>
      <c r="B10" s="239"/>
      <c r="C10" s="239"/>
      <c r="D10" s="239"/>
      <c r="E10" s="239"/>
      <c r="F10" s="239"/>
      <c r="G10" s="239"/>
      <c r="H10" s="239"/>
    </row>
    <row r="11" spans="1:8" ht="4.5" customHeight="1" x14ac:dyDescent="0.2"/>
    <row r="12" spans="1:8" s="165" customFormat="1" ht="11.25" customHeight="1" x14ac:dyDescent="0.2">
      <c r="A12" s="129" t="s">
        <v>416</v>
      </c>
    </row>
    <row r="13" spans="1:8" ht="12.75" x14ac:dyDescent="0.2">
      <c r="A13" s="241" t="s">
        <v>462</v>
      </c>
      <c r="B13" s="237"/>
      <c r="C13" s="237"/>
      <c r="D13" s="237"/>
      <c r="E13" s="237"/>
      <c r="F13" s="237"/>
      <c r="G13" s="237"/>
      <c r="H13" s="237"/>
    </row>
    <row r="14" spans="1:8" ht="12.75" x14ac:dyDescent="0.2"/>
    <row r="15" spans="1:8" ht="13.5" customHeight="1" x14ac:dyDescent="0.2">
      <c r="A15" s="116"/>
    </row>
  </sheetData>
  <mergeCells count="6">
    <mergeCell ref="A13:H13"/>
    <mergeCell ref="A1:H1"/>
    <mergeCell ref="A2:H2"/>
    <mergeCell ref="B4:C4"/>
    <mergeCell ref="E4:H4"/>
    <mergeCell ref="A10:H10"/>
  </mergeCells>
  <pageMargins left="0.7" right="0.7" top="0.78740157499999996" bottom="0.78740157499999996" header="0.3" footer="0.3"/>
  <pageSetup paperSize="9" orientation="portrait" r:id="rId1"/>
  <ignoredErrors>
    <ignoredError sqref="B4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M10" sqref="M10"/>
    </sheetView>
  </sheetViews>
  <sheetFormatPr baseColWidth="10" defaultRowHeight="12.75" x14ac:dyDescent="0.2"/>
  <cols>
    <col min="1" max="1" width="20.5703125" style="50" customWidth="1"/>
    <col min="2" max="4" width="7.7109375" style="50" customWidth="1"/>
    <col min="5" max="5" width="1.7109375" style="50" customWidth="1"/>
    <col min="6" max="8" width="6.85546875" style="50" customWidth="1"/>
    <col min="9" max="9" width="1.5703125" style="50" customWidth="1"/>
    <col min="10" max="12" width="5.28515625" style="50" customWidth="1"/>
    <col min="13" max="16384" width="11.42578125" style="50"/>
  </cols>
  <sheetData>
    <row r="1" spans="1:12" s="95" customFormat="1" ht="13.5" x14ac:dyDescent="0.25">
      <c r="A1" s="245" t="s">
        <v>140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12" s="95" customFormat="1" ht="13.5" x14ac:dyDescent="0.25">
      <c r="A2" s="245" t="s">
        <v>170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s="95" customFormat="1" ht="13.5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2">
      <c r="A4" s="96"/>
      <c r="B4" s="232" t="s">
        <v>28</v>
      </c>
      <c r="C4" s="232"/>
      <c r="D4" s="232"/>
      <c r="E4" s="96"/>
      <c r="F4" s="232" t="s">
        <v>171</v>
      </c>
      <c r="G4" s="232"/>
      <c r="H4" s="232"/>
      <c r="I4" s="96"/>
      <c r="J4" s="232" t="s">
        <v>3</v>
      </c>
      <c r="K4" s="232"/>
      <c r="L4" s="232"/>
    </row>
    <row r="5" spans="1:12" x14ac:dyDescent="0.2">
      <c r="A5" s="125" t="s">
        <v>173</v>
      </c>
      <c r="B5" s="126" t="s">
        <v>172</v>
      </c>
      <c r="C5" s="153" t="s">
        <v>289</v>
      </c>
      <c r="D5" s="153" t="s">
        <v>290</v>
      </c>
      <c r="E5" s="125"/>
      <c r="F5" s="126" t="s">
        <v>172</v>
      </c>
      <c r="G5" s="153" t="s">
        <v>289</v>
      </c>
      <c r="H5" s="153" t="s">
        <v>290</v>
      </c>
      <c r="I5" s="125"/>
      <c r="J5" s="126" t="s">
        <v>172</v>
      </c>
      <c r="K5" s="153" t="s">
        <v>289</v>
      </c>
      <c r="L5" s="153" t="s">
        <v>290</v>
      </c>
    </row>
    <row r="6" spans="1:12" x14ac:dyDescent="0.2">
      <c r="A6" s="104" t="s">
        <v>163</v>
      </c>
      <c r="B6" s="127">
        <v>64</v>
      </c>
      <c r="C6" s="105">
        <v>53</v>
      </c>
      <c r="D6" s="105">
        <v>74</v>
      </c>
      <c r="E6" s="105"/>
      <c r="F6" s="127">
        <v>57</v>
      </c>
      <c r="G6" s="105">
        <v>55</v>
      </c>
      <c r="H6" s="105">
        <v>60</v>
      </c>
      <c r="I6" s="105"/>
      <c r="J6" s="127">
        <v>56</v>
      </c>
      <c r="K6" s="105">
        <v>54</v>
      </c>
      <c r="L6" s="105">
        <v>58</v>
      </c>
    </row>
    <row r="7" spans="1:12" x14ac:dyDescent="0.2">
      <c r="A7" s="104" t="s">
        <v>164</v>
      </c>
      <c r="B7" s="127">
        <v>68</v>
      </c>
      <c r="C7" s="105">
        <v>57</v>
      </c>
      <c r="D7" s="105">
        <v>78</v>
      </c>
      <c r="E7" s="105"/>
      <c r="F7" s="127">
        <v>66</v>
      </c>
      <c r="G7" s="105">
        <v>64</v>
      </c>
      <c r="H7" s="105">
        <v>68</v>
      </c>
      <c r="I7" s="105"/>
      <c r="J7" s="127">
        <v>65</v>
      </c>
      <c r="K7" s="105">
        <v>63</v>
      </c>
      <c r="L7" s="105">
        <v>67</v>
      </c>
    </row>
    <row r="8" spans="1:12" x14ac:dyDescent="0.2">
      <c r="A8" s="104" t="s">
        <v>165</v>
      </c>
      <c r="B8" s="127">
        <v>58</v>
      </c>
      <c r="C8" s="105">
        <v>48</v>
      </c>
      <c r="D8" s="105">
        <v>69</v>
      </c>
      <c r="E8" s="105"/>
      <c r="F8" s="127">
        <v>62</v>
      </c>
      <c r="G8" s="105">
        <v>59</v>
      </c>
      <c r="H8" s="105">
        <v>64</v>
      </c>
      <c r="I8" s="105"/>
      <c r="J8" s="127">
        <v>63</v>
      </c>
      <c r="K8" s="105">
        <v>61</v>
      </c>
      <c r="L8" s="105">
        <v>64</v>
      </c>
    </row>
    <row r="9" spans="1:12" x14ac:dyDescent="0.2">
      <c r="A9" s="104" t="s">
        <v>166</v>
      </c>
      <c r="B9" s="127">
        <v>72</v>
      </c>
      <c r="C9" s="105">
        <v>62</v>
      </c>
      <c r="D9" s="105">
        <v>82</v>
      </c>
      <c r="E9" s="105"/>
      <c r="F9" s="127">
        <v>69</v>
      </c>
      <c r="G9" s="105">
        <v>67</v>
      </c>
      <c r="H9" s="105">
        <v>72</v>
      </c>
      <c r="I9" s="105"/>
      <c r="J9" s="127">
        <v>67</v>
      </c>
      <c r="K9" s="105">
        <v>66</v>
      </c>
      <c r="L9" s="105">
        <v>69</v>
      </c>
    </row>
    <row r="10" spans="1:12" x14ac:dyDescent="0.2">
      <c r="A10" s="104" t="s">
        <v>167</v>
      </c>
      <c r="B10" s="127">
        <v>49</v>
      </c>
      <c r="C10" s="105">
        <v>39</v>
      </c>
      <c r="D10" s="105">
        <v>60</v>
      </c>
      <c r="E10" s="105"/>
      <c r="F10" s="127">
        <v>57</v>
      </c>
      <c r="G10" s="105">
        <v>55</v>
      </c>
      <c r="H10" s="105">
        <v>60</v>
      </c>
      <c r="I10" s="105"/>
      <c r="J10" s="127">
        <v>58</v>
      </c>
      <c r="K10" s="105">
        <v>56</v>
      </c>
      <c r="L10" s="105">
        <v>60</v>
      </c>
    </row>
    <row r="11" spans="1:12" x14ac:dyDescent="0.2">
      <c r="A11" s="104" t="s">
        <v>168</v>
      </c>
      <c r="B11" s="127">
        <v>94</v>
      </c>
      <c r="C11" s="105">
        <v>89</v>
      </c>
      <c r="D11" s="105">
        <v>99</v>
      </c>
      <c r="E11" s="105"/>
      <c r="F11" s="127">
        <v>89</v>
      </c>
      <c r="G11" s="105">
        <v>88</v>
      </c>
      <c r="H11" s="105">
        <v>91</v>
      </c>
      <c r="I11" s="105"/>
      <c r="J11" s="127">
        <v>89</v>
      </c>
      <c r="K11" s="105">
        <v>88</v>
      </c>
      <c r="L11" s="105">
        <v>91</v>
      </c>
    </row>
    <row r="12" spans="1:12" x14ac:dyDescent="0.2">
      <c r="A12" s="113" t="s">
        <v>169</v>
      </c>
      <c r="B12" s="128">
        <v>83</v>
      </c>
      <c r="C12" s="114">
        <v>76</v>
      </c>
      <c r="D12" s="114">
        <v>91</v>
      </c>
      <c r="E12" s="114"/>
      <c r="F12" s="128">
        <v>83</v>
      </c>
      <c r="G12" s="114">
        <v>81</v>
      </c>
      <c r="H12" s="114">
        <v>85</v>
      </c>
      <c r="I12" s="114"/>
      <c r="J12" s="128">
        <v>82</v>
      </c>
      <c r="K12" s="114">
        <v>81</v>
      </c>
      <c r="L12" s="114">
        <v>84</v>
      </c>
    </row>
    <row r="13" spans="1:12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4" t="s">
        <v>4</v>
      </c>
    </row>
    <row r="14" spans="1:12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4" t="s">
        <v>466</v>
      </c>
    </row>
    <row r="15" spans="1:12" ht="6" customHeight="1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ht="12" customHeight="1" x14ac:dyDescent="0.2">
      <c r="A16" s="123" t="s">
        <v>416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1:12" x14ac:dyDescent="0.2">
      <c r="A17" s="123" t="s">
        <v>461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x14ac:dyDescent="0.2">
      <c r="A18" s="123" t="s">
        <v>174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19" spans="1:12" x14ac:dyDescent="0.2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1:12" x14ac:dyDescent="0.2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</row>
  </sheetData>
  <mergeCells count="5">
    <mergeCell ref="A1:L1"/>
    <mergeCell ref="A2:L2"/>
    <mergeCell ref="B4:D4"/>
    <mergeCell ref="F4:H4"/>
    <mergeCell ref="J4:L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M10" sqref="M10"/>
    </sheetView>
  </sheetViews>
  <sheetFormatPr baseColWidth="10" defaultRowHeight="12.75" x14ac:dyDescent="0.2"/>
  <cols>
    <col min="1" max="1" width="11" style="3" customWidth="1"/>
    <col min="2" max="2" width="7.5703125" style="3" customWidth="1"/>
    <col min="3" max="3" width="8.28515625" style="3" customWidth="1"/>
    <col min="4" max="4" width="7.28515625" style="3" customWidth="1"/>
    <col min="5" max="5" width="1.28515625" style="3" customWidth="1"/>
    <col min="6" max="6" width="7.28515625" style="3" customWidth="1"/>
    <col min="7" max="7" width="7.140625" style="3" customWidth="1"/>
    <col min="8" max="8" width="6.42578125" style="3" customWidth="1"/>
    <col min="9" max="9" width="1.42578125" style="3" customWidth="1"/>
    <col min="10" max="10" width="6.28515625" style="3" customWidth="1"/>
    <col min="11" max="11" width="7.42578125" style="3" customWidth="1"/>
    <col min="12" max="12" width="7" style="3" customWidth="1"/>
    <col min="13" max="16384" width="11.42578125" style="3"/>
  </cols>
  <sheetData>
    <row r="1" spans="1:12" s="11" customFormat="1" ht="13.5" x14ac:dyDescent="0.25">
      <c r="A1" s="11" t="s">
        <v>35</v>
      </c>
    </row>
    <row r="2" spans="1:12" s="11" customFormat="1" ht="13.5" x14ac:dyDescent="0.25">
      <c r="A2" s="11" t="s">
        <v>28</v>
      </c>
    </row>
    <row r="4" spans="1:12" x14ac:dyDescent="0.2">
      <c r="A4" s="19" t="s">
        <v>307</v>
      </c>
      <c r="B4" s="229" t="s">
        <v>103</v>
      </c>
      <c r="C4" s="229"/>
      <c r="D4" s="229"/>
      <c r="E4" s="20"/>
      <c r="F4" s="229" t="s">
        <v>36</v>
      </c>
      <c r="G4" s="229"/>
      <c r="H4" s="229"/>
      <c r="I4" s="20"/>
      <c r="J4" s="229" t="s">
        <v>37</v>
      </c>
      <c r="K4" s="229"/>
      <c r="L4" s="229"/>
    </row>
    <row r="5" spans="1:12" x14ac:dyDescent="0.2">
      <c r="A5" s="138" t="s">
        <v>281</v>
      </c>
      <c r="B5" s="22"/>
      <c r="C5" s="21" t="s">
        <v>38</v>
      </c>
      <c r="D5" s="21" t="s">
        <v>39</v>
      </c>
      <c r="E5" s="21"/>
      <c r="F5" s="21"/>
      <c r="G5" s="21" t="s">
        <v>38</v>
      </c>
      <c r="H5" s="21" t="s">
        <v>39</v>
      </c>
      <c r="I5" s="21"/>
      <c r="J5" s="21"/>
      <c r="K5" s="21" t="s">
        <v>38</v>
      </c>
      <c r="L5" s="21" t="s">
        <v>39</v>
      </c>
    </row>
    <row r="6" spans="1:12" x14ac:dyDescent="0.2">
      <c r="A6" s="19" t="s">
        <v>308</v>
      </c>
      <c r="B6" s="23">
        <v>6266</v>
      </c>
      <c r="C6" s="23">
        <v>3246</v>
      </c>
      <c r="D6" s="23">
        <v>3020</v>
      </c>
      <c r="E6" s="23"/>
      <c r="F6" s="23">
        <v>4246</v>
      </c>
      <c r="G6" s="23">
        <v>2213</v>
      </c>
      <c r="H6" s="23">
        <v>2033</v>
      </c>
      <c r="I6" s="23"/>
      <c r="J6" s="23">
        <v>2020</v>
      </c>
      <c r="K6" s="23">
        <v>1033</v>
      </c>
      <c r="L6" s="23">
        <v>987</v>
      </c>
    </row>
    <row r="7" spans="1:12" x14ac:dyDescent="0.2">
      <c r="A7" s="19" t="s">
        <v>309</v>
      </c>
      <c r="B7" s="23">
        <v>6060</v>
      </c>
      <c r="C7" s="23">
        <v>3062</v>
      </c>
      <c r="D7" s="23">
        <v>2998</v>
      </c>
      <c r="E7" s="23"/>
      <c r="F7" s="23">
        <v>4059</v>
      </c>
      <c r="G7" s="23">
        <v>2027</v>
      </c>
      <c r="H7" s="23">
        <v>2032</v>
      </c>
      <c r="I7" s="23"/>
      <c r="J7" s="23">
        <v>2001</v>
      </c>
      <c r="K7" s="23">
        <v>1035</v>
      </c>
      <c r="L7" s="23">
        <v>966</v>
      </c>
    </row>
    <row r="8" spans="1:12" x14ac:dyDescent="0.2">
      <c r="A8" s="19" t="s">
        <v>310</v>
      </c>
      <c r="B8" s="23">
        <v>6026</v>
      </c>
      <c r="C8" s="23">
        <v>3134</v>
      </c>
      <c r="D8" s="23">
        <v>2892</v>
      </c>
      <c r="E8" s="23"/>
      <c r="F8" s="23">
        <v>4329</v>
      </c>
      <c r="G8" s="23">
        <v>2242</v>
      </c>
      <c r="H8" s="23">
        <v>2087</v>
      </c>
      <c r="I8" s="23"/>
      <c r="J8" s="23">
        <v>1697</v>
      </c>
      <c r="K8" s="23">
        <v>892</v>
      </c>
      <c r="L8" s="23">
        <v>805</v>
      </c>
    </row>
    <row r="9" spans="1:12" x14ac:dyDescent="0.2">
      <c r="A9" s="19" t="s">
        <v>311</v>
      </c>
      <c r="B9" s="23">
        <v>6067</v>
      </c>
      <c r="C9" s="23">
        <v>3119</v>
      </c>
      <c r="D9" s="23">
        <v>2948</v>
      </c>
      <c r="E9" s="23"/>
      <c r="F9" s="23">
        <v>4706</v>
      </c>
      <c r="G9" s="23">
        <v>2393</v>
      </c>
      <c r="H9" s="23">
        <v>2313</v>
      </c>
      <c r="I9" s="23"/>
      <c r="J9" s="23">
        <v>1361</v>
      </c>
      <c r="K9" s="23">
        <v>726</v>
      </c>
      <c r="L9" s="23">
        <v>635</v>
      </c>
    </row>
    <row r="10" spans="1:12" x14ac:dyDescent="0.2">
      <c r="A10" s="19" t="s">
        <v>312</v>
      </c>
      <c r="B10" s="23">
        <v>6420</v>
      </c>
      <c r="C10" s="23">
        <v>3251</v>
      </c>
      <c r="D10" s="23">
        <v>3169</v>
      </c>
      <c r="E10" s="23"/>
      <c r="F10" s="23">
        <v>5092</v>
      </c>
      <c r="G10" s="23">
        <v>2515</v>
      </c>
      <c r="H10" s="23">
        <v>2577</v>
      </c>
      <c r="I10" s="23"/>
      <c r="J10" s="23">
        <v>1328</v>
      </c>
      <c r="K10" s="23">
        <v>736</v>
      </c>
      <c r="L10" s="23">
        <v>592</v>
      </c>
    </row>
    <row r="11" spans="1:12" x14ac:dyDescent="0.2">
      <c r="A11" s="19" t="s">
        <v>313</v>
      </c>
      <c r="B11" s="23">
        <v>7441</v>
      </c>
      <c r="C11" s="23">
        <v>3826</v>
      </c>
      <c r="D11" s="23">
        <v>3615</v>
      </c>
      <c r="E11" s="23"/>
      <c r="F11" s="23">
        <v>5256</v>
      </c>
      <c r="G11" s="23">
        <v>2705</v>
      </c>
      <c r="H11" s="23">
        <v>2551</v>
      </c>
      <c r="I11" s="23"/>
      <c r="J11" s="23">
        <v>2185</v>
      </c>
      <c r="K11" s="23">
        <v>1121</v>
      </c>
      <c r="L11" s="23">
        <v>1064</v>
      </c>
    </row>
    <row r="12" spans="1:12" x14ac:dyDescent="0.2">
      <c r="A12" s="19" t="s">
        <v>315</v>
      </c>
      <c r="B12" s="23">
        <v>8539</v>
      </c>
      <c r="C12" s="23">
        <v>4313</v>
      </c>
      <c r="D12" s="23">
        <v>4226</v>
      </c>
      <c r="E12" s="23"/>
      <c r="F12" s="23">
        <v>5127</v>
      </c>
      <c r="G12" s="23">
        <v>2603</v>
      </c>
      <c r="H12" s="23">
        <v>2524</v>
      </c>
      <c r="I12" s="23"/>
      <c r="J12" s="23">
        <v>3412</v>
      </c>
      <c r="K12" s="23">
        <v>1710</v>
      </c>
      <c r="L12" s="23">
        <v>1702</v>
      </c>
    </row>
    <row r="13" spans="1:12" x14ac:dyDescent="0.2">
      <c r="A13" s="19" t="s">
        <v>314</v>
      </c>
      <c r="B13" s="23">
        <v>8700</v>
      </c>
      <c r="C13" s="23">
        <v>4406</v>
      </c>
      <c r="D13" s="23">
        <v>4294</v>
      </c>
      <c r="E13" s="23"/>
      <c r="F13" s="23">
        <v>5037</v>
      </c>
      <c r="G13" s="23">
        <v>2505</v>
      </c>
      <c r="H13" s="23">
        <v>2532</v>
      </c>
      <c r="I13" s="23"/>
      <c r="J13" s="23">
        <v>3663</v>
      </c>
      <c r="K13" s="23">
        <v>1901</v>
      </c>
      <c r="L13" s="23">
        <v>1762</v>
      </c>
    </row>
    <row r="14" spans="1:12" x14ac:dyDescent="0.2">
      <c r="A14" s="19" t="s">
        <v>316</v>
      </c>
      <c r="B14" s="23">
        <v>9654</v>
      </c>
      <c r="C14" s="23">
        <v>4944</v>
      </c>
      <c r="D14" s="23">
        <v>4710</v>
      </c>
      <c r="E14" s="23"/>
      <c r="F14" s="23">
        <v>6177</v>
      </c>
      <c r="G14" s="23">
        <v>3119</v>
      </c>
      <c r="H14" s="23">
        <v>3058</v>
      </c>
      <c r="I14" s="23"/>
      <c r="J14" s="23">
        <v>3477</v>
      </c>
      <c r="K14" s="23">
        <v>1825</v>
      </c>
      <c r="L14" s="23">
        <v>1652</v>
      </c>
    </row>
    <row r="15" spans="1:12" x14ac:dyDescent="0.2">
      <c r="A15" s="19" t="s">
        <v>317</v>
      </c>
      <c r="B15" s="23">
        <v>10665</v>
      </c>
      <c r="C15" s="23">
        <v>5619</v>
      </c>
      <c r="D15" s="23">
        <v>5046</v>
      </c>
      <c r="E15" s="23"/>
      <c r="F15" s="23">
        <v>7549</v>
      </c>
      <c r="G15" s="23">
        <v>3838</v>
      </c>
      <c r="H15" s="23">
        <v>3711</v>
      </c>
      <c r="I15" s="23"/>
      <c r="J15" s="23">
        <v>3116</v>
      </c>
      <c r="K15" s="23">
        <v>1781</v>
      </c>
      <c r="L15" s="23">
        <v>1335</v>
      </c>
    </row>
    <row r="16" spans="1:12" x14ac:dyDescent="0.2">
      <c r="A16" s="19" t="s">
        <v>318</v>
      </c>
      <c r="B16" s="23">
        <v>10097</v>
      </c>
      <c r="C16" s="23">
        <v>5259</v>
      </c>
      <c r="D16" s="23">
        <v>4838</v>
      </c>
      <c r="E16" s="23"/>
      <c r="F16" s="23">
        <v>7484</v>
      </c>
      <c r="G16" s="23">
        <v>3739</v>
      </c>
      <c r="H16" s="23">
        <v>3745</v>
      </c>
      <c r="I16" s="23"/>
      <c r="J16" s="23">
        <v>2613</v>
      </c>
      <c r="K16" s="23">
        <v>1520</v>
      </c>
      <c r="L16" s="23">
        <v>1093</v>
      </c>
    </row>
    <row r="17" spans="1:12" x14ac:dyDescent="0.2">
      <c r="A17" s="19" t="s">
        <v>319</v>
      </c>
      <c r="B17" s="23">
        <v>8025</v>
      </c>
      <c r="C17" s="23">
        <v>4239</v>
      </c>
      <c r="D17" s="23">
        <v>3786</v>
      </c>
      <c r="E17" s="23"/>
      <c r="F17" s="23">
        <v>6274</v>
      </c>
      <c r="G17" s="23">
        <v>3152</v>
      </c>
      <c r="H17" s="23">
        <v>3122</v>
      </c>
      <c r="I17" s="23"/>
      <c r="J17" s="23">
        <v>1751</v>
      </c>
      <c r="K17" s="23">
        <v>1087</v>
      </c>
      <c r="L17" s="23">
        <v>664</v>
      </c>
    </row>
    <row r="18" spans="1:12" x14ac:dyDescent="0.2">
      <c r="A18" s="19" t="s">
        <v>320</v>
      </c>
      <c r="B18" s="23">
        <v>6684</v>
      </c>
      <c r="C18" s="23">
        <v>3390</v>
      </c>
      <c r="D18" s="23">
        <v>3294</v>
      </c>
      <c r="E18" s="23"/>
      <c r="F18" s="23">
        <v>5581</v>
      </c>
      <c r="G18" s="23">
        <v>2745</v>
      </c>
      <c r="H18" s="23">
        <v>2836</v>
      </c>
      <c r="I18" s="23"/>
      <c r="J18" s="23">
        <v>1103</v>
      </c>
      <c r="K18" s="23">
        <v>645</v>
      </c>
      <c r="L18" s="23">
        <v>458</v>
      </c>
    </row>
    <row r="19" spans="1:12" x14ac:dyDescent="0.2">
      <c r="A19" s="19" t="s">
        <v>321</v>
      </c>
      <c r="B19" s="23">
        <v>6014</v>
      </c>
      <c r="C19" s="23">
        <v>2953</v>
      </c>
      <c r="D19" s="23">
        <v>3061</v>
      </c>
      <c r="E19" s="23"/>
      <c r="F19" s="23">
        <v>5350</v>
      </c>
      <c r="G19" s="23">
        <v>2576</v>
      </c>
      <c r="H19" s="23">
        <v>2774</v>
      </c>
      <c r="I19" s="23"/>
      <c r="J19" s="23">
        <v>664</v>
      </c>
      <c r="K19" s="23">
        <v>377</v>
      </c>
      <c r="L19" s="23">
        <v>287</v>
      </c>
    </row>
    <row r="20" spans="1:12" x14ac:dyDescent="0.2">
      <c r="A20" s="19" t="s">
        <v>322</v>
      </c>
      <c r="B20" s="23">
        <v>5014</v>
      </c>
      <c r="C20" s="23">
        <v>2481</v>
      </c>
      <c r="D20" s="23">
        <v>2533</v>
      </c>
      <c r="E20" s="23"/>
      <c r="F20" s="23">
        <v>4437</v>
      </c>
      <c r="G20" s="23">
        <v>2170</v>
      </c>
      <c r="H20" s="23">
        <v>2267</v>
      </c>
      <c r="I20" s="23"/>
      <c r="J20" s="23">
        <v>577</v>
      </c>
      <c r="K20" s="23">
        <v>311</v>
      </c>
      <c r="L20" s="23">
        <v>266</v>
      </c>
    </row>
    <row r="21" spans="1:12" x14ac:dyDescent="0.2">
      <c r="A21" s="19" t="s">
        <v>323</v>
      </c>
      <c r="B21" s="23">
        <v>3686</v>
      </c>
      <c r="C21" s="23">
        <v>1635</v>
      </c>
      <c r="D21" s="23">
        <v>2051</v>
      </c>
      <c r="E21" s="23"/>
      <c r="F21" s="23">
        <v>3307</v>
      </c>
      <c r="G21" s="23">
        <v>1430</v>
      </c>
      <c r="H21" s="23">
        <v>1877</v>
      </c>
      <c r="I21" s="23"/>
      <c r="J21" s="23">
        <v>379</v>
      </c>
      <c r="K21" s="23">
        <v>205</v>
      </c>
      <c r="L21" s="23">
        <v>174</v>
      </c>
    </row>
    <row r="22" spans="1:12" x14ac:dyDescent="0.2">
      <c r="A22" s="19" t="s">
        <v>325</v>
      </c>
      <c r="B22" s="23">
        <v>2572</v>
      </c>
      <c r="C22" s="23">
        <v>1056</v>
      </c>
      <c r="D22" s="23">
        <v>1516</v>
      </c>
      <c r="E22" s="23"/>
      <c r="F22" s="23">
        <v>2379</v>
      </c>
      <c r="G22" s="23">
        <v>958</v>
      </c>
      <c r="H22" s="23">
        <v>1421</v>
      </c>
      <c r="I22" s="23"/>
      <c r="J22" s="23">
        <v>193</v>
      </c>
      <c r="K22" s="23">
        <v>98</v>
      </c>
      <c r="L22" s="23">
        <v>95</v>
      </c>
    </row>
    <row r="23" spans="1:12" x14ac:dyDescent="0.2">
      <c r="A23" s="19" t="s">
        <v>324</v>
      </c>
      <c r="B23" s="23">
        <v>1490</v>
      </c>
      <c r="C23" s="23">
        <v>520</v>
      </c>
      <c r="D23" s="23">
        <v>970</v>
      </c>
      <c r="E23" s="23"/>
      <c r="F23" s="23">
        <v>1414</v>
      </c>
      <c r="G23" s="23">
        <v>484</v>
      </c>
      <c r="H23" s="23">
        <v>930</v>
      </c>
      <c r="I23" s="23"/>
      <c r="J23" s="23">
        <v>76</v>
      </c>
      <c r="K23" s="23">
        <v>36</v>
      </c>
      <c r="L23" s="23">
        <v>40</v>
      </c>
    </row>
    <row r="24" spans="1:12" x14ac:dyDescent="0.2">
      <c r="A24" s="19" t="s">
        <v>326</v>
      </c>
      <c r="B24" s="23">
        <v>553</v>
      </c>
      <c r="C24" s="23">
        <v>162</v>
      </c>
      <c r="D24" s="23">
        <v>391</v>
      </c>
      <c r="E24" s="23"/>
      <c r="F24" s="23">
        <v>531</v>
      </c>
      <c r="G24" s="23">
        <v>150</v>
      </c>
      <c r="H24" s="23">
        <v>381</v>
      </c>
      <c r="I24" s="23"/>
      <c r="J24" s="23">
        <v>22</v>
      </c>
      <c r="K24" s="23">
        <v>12</v>
      </c>
      <c r="L24" s="23">
        <v>10</v>
      </c>
    </row>
    <row r="25" spans="1:12" x14ac:dyDescent="0.2">
      <c r="A25" s="24" t="s">
        <v>327</v>
      </c>
      <c r="B25" s="25">
        <v>116</v>
      </c>
      <c r="C25" s="25">
        <v>18</v>
      </c>
      <c r="D25" s="25">
        <v>98</v>
      </c>
      <c r="E25" s="25"/>
      <c r="F25" s="25">
        <v>111</v>
      </c>
      <c r="G25" s="25">
        <v>18</v>
      </c>
      <c r="H25" s="25">
        <v>93</v>
      </c>
      <c r="I25" s="25"/>
      <c r="J25" s="25">
        <v>5</v>
      </c>
      <c r="K25" s="25">
        <v>0</v>
      </c>
      <c r="L25" s="25">
        <v>5</v>
      </c>
    </row>
    <row r="26" spans="1:12" x14ac:dyDescent="0.2">
      <c r="L26" s="9" t="s">
        <v>4</v>
      </c>
    </row>
    <row r="27" spans="1:12" x14ac:dyDescent="0.2">
      <c r="L27" s="9" t="s">
        <v>117</v>
      </c>
    </row>
  </sheetData>
  <mergeCells count="3">
    <mergeCell ref="B4:D4"/>
    <mergeCell ref="F4:H4"/>
    <mergeCell ref="J4:L4"/>
  </mergeCell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M10" sqref="M10"/>
    </sheetView>
  </sheetViews>
  <sheetFormatPr baseColWidth="10" defaultRowHeight="12.75" x14ac:dyDescent="0.2"/>
  <cols>
    <col min="1" max="1" width="21.140625" style="50" customWidth="1"/>
    <col min="2" max="4" width="6.7109375" style="50" customWidth="1"/>
    <col min="5" max="5" width="1.85546875" style="50" customWidth="1"/>
    <col min="6" max="8" width="6.5703125" style="50" customWidth="1"/>
    <col min="9" max="9" width="1.5703125" style="50" customWidth="1"/>
    <col min="10" max="12" width="6.5703125" style="50" customWidth="1"/>
    <col min="13" max="16384" width="11.42578125" style="50"/>
  </cols>
  <sheetData>
    <row r="1" spans="1:12" s="95" customFormat="1" ht="13.5" x14ac:dyDescent="0.25">
      <c r="A1" s="245" t="s">
        <v>157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12" s="95" customFormat="1" ht="13.5" x14ac:dyDescent="0.25">
      <c r="A2" s="245" t="s">
        <v>170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s="95" customFormat="1" ht="13.5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2">
      <c r="A4" s="96"/>
      <c r="B4" s="232" t="s">
        <v>28</v>
      </c>
      <c r="C4" s="232"/>
      <c r="D4" s="232"/>
      <c r="E4" s="96"/>
      <c r="F4" s="232" t="s">
        <v>171</v>
      </c>
      <c r="G4" s="232"/>
      <c r="H4" s="232"/>
      <c r="I4" s="96"/>
      <c r="J4" s="232" t="s">
        <v>3</v>
      </c>
      <c r="K4" s="232"/>
      <c r="L4" s="232"/>
    </row>
    <row r="5" spans="1:12" x14ac:dyDescent="0.2">
      <c r="A5" s="125" t="s">
        <v>173</v>
      </c>
      <c r="B5" s="126" t="s">
        <v>172</v>
      </c>
      <c r="C5" s="153" t="s">
        <v>289</v>
      </c>
      <c r="D5" s="153" t="s">
        <v>290</v>
      </c>
      <c r="E5" s="125"/>
      <c r="F5" s="126" t="s">
        <v>172</v>
      </c>
      <c r="G5" s="153" t="s">
        <v>289</v>
      </c>
      <c r="H5" s="153" t="s">
        <v>290</v>
      </c>
      <c r="I5" s="125"/>
      <c r="J5" s="126" t="s">
        <v>172</v>
      </c>
      <c r="K5" s="153" t="s">
        <v>289</v>
      </c>
      <c r="L5" s="153" t="s">
        <v>290</v>
      </c>
    </row>
    <row r="6" spans="1:12" x14ac:dyDescent="0.2">
      <c r="A6" s="104" t="s">
        <v>353</v>
      </c>
      <c r="B6" s="127">
        <v>48</v>
      </c>
      <c r="C6" s="105">
        <v>38</v>
      </c>
      <c r="D6" s="105">
        <v>58</v>
      </c>
      <c r="E6" s="105"/>
      <c r="F6" s="127">
        <v>53</v>
      </c>
      <c r="G6" s="105">
        <v>50</v>
      </c>
      <c r="H6" s="105">
        <v>55</v>
      </c>
      <c r="I6" s="105"/>
      <c r="J6" s="127">
        <v>52</v>
      </c>
      <c r="K6" s="105">
        <v>50</v>
      </c>
      <c r="L6" s="105">
        <v>54</v>
      </c>
    </row>
    <row r="7" spans="1:12" x14ac:dyDescent="0.2">
      <c r="A7" s="104" t="s">
        <v>354</v>
      </c>
      <c r="B7" s="127">
        <v>12</v>
      </c>
      <c r="C7" s="105">
        <v>6</v>
      </c>
      <c r="D7" s="105">
        <v>18</v>
      </c>
      <c r="E7" s="105"/>
      <c r="F7" s="127">
        <v>13</v>
      </c>
      <c r="G7" s="105">
        <v>12</v>
      </c>
      <c r="H7" s="105">
        <v>15</v>
      </c>
      <c r="I7" s="105"/>
      <c r="J7" s="127">
        <v>14</v>
      </c>
      <c r="K7" s="105">
        <v>13</v>
      </c>
      <c r="L7" s="105">
        <v>15</v>
      </c>
    </row>
    <row r="8" spans="1:12" x14ac:dyDescent="0.2">
      <c r="A8" s="104" t="s">
        <v>355</v>
      </c>
      <c r="B8" s="127">
        <v>72</v>
      </c>
      <c r="C8" s="105">
        <v>64</v>
      </c>
      <c r="D8" s="105">
        <v>81</v>
      </c>
      <c r="E8" s="105"/>
      <c r="F8" s="127">
        <v>70</v>
      </c>
      <c r="G8" s="105">
        <v>68</v>
      </c>
      <c r="H8" s="105">
        <v>72</v>
      </c>
      <c r="I8" s="105"/>
      <c r="J8" s="127">
        <v>66</v>
      </c>
      <c r="K8" s="105">
        <v>64</v>
      </c>
      <c r="L8" s="105">
        <v>67</v>
      </c>
    </row>
    <row r="9" spans="1:12" x14ac:dyDescent="0.2">
      <c r="A9" s="104" t="s">
        <v>356</v>
      </c>
      <c r="B9" s="127">
        <v>97</v>
      </c>
      <c r="C9" s="105">
        <v>95</v>
      </c>
      <c r="D9" s="105">
        <v>100</v>
      </c>
      <c r="E9" s="105"/>
      <c r="F9" s="127">
        <v>96</v>
      </c>
      <c r="G9" s="105">
        <v>95</v>
      </c>
      <c r="H9" s="105">
        <v>97</v>
      </c>
      <c r="I9" s="105"/>
      <c r="J9" s="127">
        <v>95</v>
      </c>
      <c r="K9" s="105">
        <v>95</v>
      </c>
      <c r="L9" s="105">
        <v>96</v>
      </c>
    </row>
    <row r="10" spans="1:12" x14ac:dyDescent="0.2">
      <c r="A10" s="104" t="s">
        <v>357</v>
      </c>
      <c r="B10" s="127">
        <v>99</v>
      </c>
      <c r="C10" s="105">
        <v>96</v>
      </c>
      <c r="D10" s="105">
        <v>100</v>
      </c>
      <c r="E10" s="105"/>
      <c r="F10" s="127">
        <v>99</v>
      </c>
      <c r="G10" s="105">
        <v>98</v>
      </c>
      <c r="H10" s="105">
        <v>99</v>
      </c>
      <c r="I10" s="105"/>
      <c r="J10" s="127">
        <v>99</v>
      </c>
      <c r="K10" s="105">
        <v>99</v>
      </c>
      <c r="L10" s="105">
        <v>99</v>
      </c>
    </row>
    <row r="11" spans="1:12" x14ac:dyDescent="0.2">
      <c r="A11" s="113" t="s">
        <v>358</v>
      </c>
      <c r="B11" s="128">
        <v>87</v>
      </c>
      <c r="C11" s="114">
        <v>78</v>
      </c>
      <c r="D11" s="114">
        <v>95</v>
      </c>
      <c r="E11" s="114"/>
      <c r="F11" s="128">
        <v>83</v>
      </c>
      <c r="G11" s="114">
        <v>81</v>
      </c>
      <c r="H11" s="114">
        <v>85</v>
      </c>
      <c r="I11" s="114"/>
      <c r="J11" s="128">
        <v>85</v>
      </c>
      <c r="K11" s="114">
        <v>83</v>
      </c>
      <c r="L11" s="114">
        <v>86</v>
      </c>
    </row>
    <row r="12" spans="1:12" x14ac:dyDescent="0.2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4" t="s">
        <v>4</v>
      </c>
    </row>
    <row r="13" spans="1:12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4" t="s">
        <v>466</v>
      </c>
    </row>
    <row r="14" spans="1:12" ht="5.25" customHeight="1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2">
      <c r="A15" s="123" t="s">
        <v>416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2">
      <c r="A16" s="123" t="s">
        <v>461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1:12" x14ac:dyDescent="0.2">
      <c r="A17" s="123" t="s">
        <v>174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x14ac:dyDescent="0.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21" spans="1:12" ht="13.5" x14ac:dyDescent="0.25">
      <c r="A21" s="245"/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</row>
  </sheetData>
  <mergeCells count="6">
    <mergeCell ref="A21:L21"/>
    <mergeCell ref="A1:L1"/>
    <mergeCell ref="A2:L2"/>
    <mergeCell ref="B4:D4"/>
    <mergeCell ref="F4:H4"/>
    <mergeCell ref="J4:L4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M10" sqref="M10"/>
    </sheetView>
  </sheetViews>
  <sheetFormatPr baseColWidth="10" defaultRowHeight="12.95" customHeight="1" x14ac:dyDescent="0.2"/>
  <cols>
    <col min="1" max="1" width="24" style="115" customWidth="1"/>
    <col min="2" max="2" width="7.42578125" style="99" customWidth="1"/>
    <col min="3" max="3" width="1.5703125" style="99" customWidth="1"/>
    <col min="4" max="4" width="9.28515625" style="99" customWidth="1"/>
    <col min="5" max="5" width="5.5703125" style="99" customWidth="1"/>
    <col min="6" max="6" width="6.140625" style="99" customWidth="1"/>
    <col min="7" max="16384" width="11.42578125" style="60"/>
  </cols>
  <sheetData>
    <row r="1" spans="1:9" s="163" customFormat="1" ht="13.5" customHeight="1" x14ac:dyDescent="0.25">
      <c r="A1" s="242" t="s">
        <v>291</v>
      </c>
      <c r="B1" s="242"/>
      <c r="C1" s="242"/>
      <c r="D1" s="242"/>
      <c r="E1" s="242"/>
      <c r="F1" s="242"/>
      <c r="G1" s="242"/>
      <c r="H1" s="242"/>
      <c r="I1" s="242"/>
    </row>
    <row r="2" spans="1:9" s="93" customFormat="1" ht="13.5" x14ac:dyDescent="0.25">
      <c r="A2" s="242" t="s">
        <v>28</v>
      </c>
      <c r="B2" s="243"/>
      <c r="C2" s="243"/>
      <c r="D2" s="243"/>
      <c r="E2" s="243"/>
      <c r="F2" s="243"/>
    </row>
    <row r="3" spans="1:9" ht="12.75" x14ac:dyDescent="0.2"/>
    <row r="4" spans="1:9" ht="12.75" x14ac:dyDescent="0.2">
      <c r="A4" s="121" t="s">
        <v>127</v>
      </c>
      <c r="B4" s="107" t="s">
        <v>32</v>
      </c>
      <c r="C4" s="94"/>
      <c r="D4" s="244" t="s">
        <v>359</v>
      </c>
      <c r="E4" s="244"/>
      <c r="F4" s="244"/>
    </row>
    <row r="5" spans="1:9" ht="12.75" x14ac:dyDescent="0.2">
      <c r="A5" s="118" t="s">
        <v>179</v>
      </c>
      <c r="B5" s="164" t="s">
        <v>131</v>
      </c>
      <c r="C5" s="131"/>
      <c r="D5" s="164" t="s">
        <v>131</v>
      </c>
      <c r="E5" s="131" t="s">
        <v>132</v>
      </c>
      <c r="F5" s="131" t="s">
        <v>133</v>
      </c>
    </row>
    <row r="6" spans="1:9" ht="12.75" x14ac:dyDescent="0.2">
      <c r="A6" s="117" t="s">
        <v>180</v>
      </c>
      <c r="B6" s="192">
        <v>88</v>
      </c>
      <c r="C6" s="75"/>
      <c r="D6" s="192">
        <v>84</v>
      </c>
      <c r="E6" s="75">
        <v>82</v>
      </c>
      <c r="F6" s="75">
        <v>86</v>
      </c>
    </row>
    <row r="7" spans="1:9" ht="12.75" x14ac:dyDescent="0.2">
      <c r="A7" s="117" t="s">
        <v>181</v>
      </c>
      <c r="B7" s="192">
        <v>93</v>
      </c>
      <c r="C7" s="75"/>
      <c r="D7" s="192">
        <v>92</v>
      </c>
      <c r="E7" s="75">
        <v>91</v>
      </c>
      <c r="F7" s="75">
        <v>93</v>
      </c>
    </row>
    <row r="8" spans="1:9" ht="12.75" x14ac:dyDescent="0.2">
      <c r="A8" s="117" t="s">
        <v>182</v>
      </c>
      <c r="B8" s="192">
        <v>66</v>
      </c>
      <c r="C8" s="75"/>
      <c r="D8" s="192">
        <v>70</v>
      </c>
      <c r="E8" s="75">
        <v>68</v>
      </c>
      <c r="F8" s="75">
        <v>72</v>
      </c>
    </row>
    <row r="9" spans="1:9" ht="12.75" x14ac:dyDescent="0.2">
      <c r="A9" s="118" t="s">
        <v>183</v>
      </c>
      <c r="B9" s="193">
        <v>79</v>
      </c>
      <c r="C9" s="77"/>
      <c r="D9" s="193">
        <v>81</v>
      </c>
      <c r="E9" s="77">
        <v>79</v>
      </c>
      <c r="F9" s="77">
        <v>83</v>
      </c>
    </row>
    <row r="10" spans="1:9" ht="24.75" customHeight="1" x14ac:dyDescent="0.2">
      <c r="A10" s="239" t="s">
        <v>465</v>
      </c>
      <c r="B10" s="239"/>
      <c r="C10" s="239"/>
      <c r="D10" s="239"/>
      <c r="E10" s="239"/>
      <c r="F10" s="239"/>
    </row>
    <row r="11" spans="1:9" ht="5.25" customHeight="1" x14ac:dyDescent="0.2">
      <c r="A11" s="129"/>
      <c r="B11" s="124"/>
      <c r="C11" s="124"/>
      <c r="D11" s="124"/>
      <c r="E11" s="124"/>
      <c r="F11" s="124"/>
    </row>
    <row r="12" spans="1:9" s="162" customFormat="1" ht="11.25" customHeight="1" x14ac:dyDescent="0.2">
      <c r="A12" s="129" t="s">
        <v>416</v>
      </c>
      <c r="B12" s="124"/>
      <c r="C12" s="124"/>
      <c r="D12" s="124"/>
      <c r="E12" s="124"/>
      <c r="F12" s="124"/>
    </row>
    <row r="13" spans="1:9" ht="12.75" x14ac:dyDescent="0.2">
      <c r="A13" s="241" t="s">
        <v>462</v>
      </c>
      <c r="B13" s="238"/>
      <c r="C13" s="238"/>
      <c r="D13" s="238"/>
      <c r="E13" s="238"/>
      <c r="F13" s="238"/>
    </row>
    <row r="14" spans="1:9" ht="12.75" x14ac:dyDescent="0.2">
      <c r="A14" s="129" t="s">
        <v>464</v>
      </c>
      <c r="B14" s="124"/>
    </row>
    <row r="15" spans="1:9" ht="12.75" x14ac:dyDescent="0.2">
      <c r="A15" s="116"/>
    </row>
  </sheetData>
  <mergeCells count="5">
    <mergeCell ref="A2:F2"/>
    <mergeCell ref="D4:F4"/>
    <mergeCell ref="A10:F10"/>
    <mergeCell ref="A13:F13"/>
    <mergeCell ref="A1:I1"/>
  </mergeCells>
  <pageMargins left="0.7" right="0.7" top="0.78740157499999996" bottom="0.78740157499999996" header="0.3" footer="0.3"/>
  <pageSetup paperSize="152" orientation="portrait" r:id="rId1"/>
  <ignoredErrors>
    <ignoredError sqref="B4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M10" sqref="M10"/>
    </sheetView>
  </sheetViews>
  <sheetFormatPr baseColWidth="10" defaultRowHeight="12.95" customHeight="1" x14ac:dyDescent="0.2"/>
  <cols>
    <col min="1" max="1" width="33" style="60" customWidth="1"/>
    <col min="2" max="4" width="7" style="60" bestFit="1" customWidth="1"/>
    <col min="5" max="5" width="2.28515625" style="60" customWidth="1"/>
    <col min="6" max="8" width="7" style="60" bestFit="1" customWidth="1"/>
    <col min="9" max="16384" width="11.42578125" style="60"/>
  </cols>
  <sheetData>
    <row r="1" spans="1:8" s="93" customFormat="1" ht="13.5" x14ac:dyDescent="0.25">
      <c r="A1" s="242" t="s">
        <v>292</v>
      </c>
      <c r="B1" s="243"/>
      <c r="C1" s="243"/>
      <c r="D1" s="243"/>
      <c r="E1" s="243"/>
      <c r="F1" s="243"/>
      <c r="G1" s="243"/>
      <c r="H1" s="243"/>
    </row>
    <row r="2" spans="1:8" s="93" customFormat="1" ht="13.5" x14ac:dyDescent="0.25">
      <c r="A2" s="242" t="s">
        <v>28</v>
      </c>
      <c r="B2" s="243"/>
      <c r="C2" s="243"/>
      <c r="D2" s="243"/>
      <c r="E2" s="243"/>
      <c r="F2" s="243"/>
      <c r="G2" s="243"/>
      <c r="H2" s="243"/>
    </row>
    <row r="3" spans="1:8" ht="12.75" x14ac:dyDescent="0.2"/>
    <row r="4" spans="1:8" ht="12.75" x14ac:dyDescent="0.2">
      <c r="A4" s="94" t="s">
        <v>127</v>
      </c>
      <c r="B4" s="244" t="s">
        <v>38</v>
      </c>
      <c r="C4" s="244"/>
      <c r="D4" s="244"/>
      <c r="E4" s="94"/>
      <c r="F4" s="244" t="s">
        <v>39</v>
      </c>
      <c r="G4" s="244"/>
      <c r="H4" s="244"/>
    </row>
    <row r="5" spans="1:8" ht="12.75" x14ac:dyDescent="0.2">
      <c r="A5" s="78" t="s">
        <v>130</v>
      </c>
      <c r="B5" s="107" t="s">
        <v>131</v>
      </c>
      <c r="C5" s="107" t="s">
        <v>132</v>
      </c>
      <c r="D5" s="107" t="s">
        <v>133</v>
      </c>
      <c r="E5" s="107"/>
      <c r="F5" s="107" t="s">
        <v>131</v>
      </c>
      <c r="G5" s="107" t="s">
        <v>132</v>
      </c>
      <c r="H5" s="107" t="s">
        <v>133</v>
      </c>
    </row>
    <row r="6" spans="1:8" ht="12.75" x14ac:dyDescent="0.2">
      <c r="A6" s="71" t="s">
        <v>184</v>
      </c>
      <c r="B6" s="119">
        <v>43</v>
      </c>
      <c r="C6" s="75">
        <v>42</v>
      </c>
      <c r="D6" s="75">
        <v>44</v>
      </c>
      <c r="E6" s="75"/>
      <c r="F6" s="119">
        <v>62</v>
      </c>
      <c r="G6" s="75">
        <v>60</v>
      </c>
      <c r="H6" s="75">
        <v>63</v>
      </c>
    </row>
    <row r="7" spans="1:8" ht="12.75" x14ac:dyDescent="0.2">
      <c r="A7" s="71" t="s">
        <v>185</v>
      </c>
      <c r="B7" s="119">
        <v>31</v>
      </c>
      <c r="C7" s="75">
        <v>30</v>
      </c>
      <c r="D7" s="75">
        <v>32</v>
      </c>
      <c r="E7" s="75"/>
      <c r="F7" s="119">
        <v>16</v>
      </c>
      <c r="G7" s="75">
        <v>15</v>
      </c>
      <c r="H7" s="75">
        <v>17</v>
      </c>
    </row>
    <row r="8" spans="1:8" ht="12.75" x14ac:dyDescent="0.2">
      <c r="A8" s="71" t="s">
        <v>186</v>
      </c>
      <c r="B8" s="119">
        <v>10</v>
      </c>
      <c r="C8" s="75">
        <v>9</v>
      </c>
      <c r="D8" s="75">
        <v>11</v>
      </c>
      <c r="E8" s="75"/>
      <c r="F8" s="119">
        <v>12</v>
      </c>
      <c r="G8" s="75">
        <v>11</v>
      </c>
      <c r="H8" s="75">
        <v>13</v>
      </c>
    </row>
    <row r="9" spans="1:8" ht="12.75" x14ac:dyDescent="0.2">
      <c r="A9" s="161" t="s">
        <v>187</v>
      </c>
      <c r="B9" s="120">
        <v>16</v>
      </c>
      <c r="C9" s="77">
        <v>15</v>
      </c>
      <c r="D9" s="77">
        <v>17</v>
      </c>
      <c r="E9" s="77"/>
      <c r="F9" s="120">
        <v>11</v>
      </c>
      <c r="G9" s="77">
        <v>10</v>
      </c>
      <c r="H9" s="77">
        <v>12</v>
      </c>
    </row>
    <row r="10" spans="1:8" ht="25.5" customHeight="1" x14ac:dyDescent="0.2">
      <c r="A10" s="239" t="s">
        <v>463</v>
      </c>
      <c r="B10" s="239"/>
      <c r="C10" s="239"/>
      <c r="D10" s="239"/>
      <c r="E10" s="239"/>
      <c r="F10" s="239"/>
      <c r="G10" s="239"/>
      <c r="H10" s="239"/>
    </row>
    <row r="11" spans="1:8" ht="6" customHeight="1" x14ac:dyDescent="0.2">
      <c r="A11" s="122"/>
      <c r="B11" s="122"/>
      <c r="C11" s="122"/>
      <c r="D11" s="122"/>
      <c r="E11" s="122"/>
      <c r="F11" s="122"/>
      <c r="G11" s="122"/>
      <c r="H11" s="122"/>
    </row>
    <row r="12" spans="1:8" s="162" customFormat="1" ht="10.5" customHeight="1" x14ac:dyDescent="0.2">
      <c r="A12" s="165" t="s">
        <v>416</v>
      </c>
      <c r="B12" s="165"/>
      <c r="C12" s="165"/>
      <c r="D12" s="165"/>
      <c r="E12" s="165"/>
      <c r="F12" s="165"/>
      <c r="G12" s="165"/>
      <c r="H12" s="165"/>
    </row>
    <row r="13" spans="1:8" ht="12.75" x14ac:dyDescent="0.2">
      <c r="A13" s="241" t="s">
        <v>433</v>
      </c>
      <c r="B13" s="238"/>
      <c r="C13" s="238"/>
      <c r="D13" s="238"/>
      <c r="E13" s="238"/>
      <c r="F13" s="238"/>
      <c r="G13" s="238"/>
      <c r="H13" s="238"/>
    </row>
    <row r="14" spans="1:8" ht="12.75" x14ac:dyDescent="0.2">
      <c r="A14" s="241" t="s">
        <v>188</v>
      </c>
      <c r="B14" s="238"/>
      <c r="C14" s="238"/>
      <c r="D14" s="238"/>
      <c r="E14" s="238"/>
      <c r="F14" s="238"/>
      <c r="G14" s="238"/>
      <c r="H14" s="238"/>
    </row>
    <row r="15" spans="1:8" ht="12.75" x14ac:dyDescent="0.2">
      <c r="A15" s="241" t="s">
        <v>189</v>
      </c>
      <c r="B15" s="238"/>
      <c r="C15" s="238"/>
      <c r="D15" s="238"/>
      <c r="E15" s="238"/>
      <c r="F15" s="238"/>
      <c r="G15" s="238"/>
      <c r="H15" s="238"/>
    </row>
    <row r="16" spans="1:8" ht="12.75" x14ac:dyDescent="0.2"/>
    <row r="17" spans="1:1" ht="12.75" x14ac:dyDescent="0.2">
      <c r="A17" s="79"/>
    </row>
  </sheetData>
  <mergeCells count="8">
    <mergeCell ref="A14:H14"/>
    <mergeCell ref="A15:H15"/>
    <mergeCell ref="A1:H1"/>
    <mergeCell ref="A2:H2"/>
    <mergeCell ref="B4:D4"/>
    <mergeCell ref="F4:H4"/>
    <mergeCell ref="A10:H10"/>
    <mergeCell ref="A13:H13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M10" sqref="M10"/>
    </sheetView>
  </sheetViews>
  <sheetFormatPr baseColWidth="10" defaultRowHeight="12.75" x14ac:dyDescent="0.2"/>
  <cols>
    <col min="1" max="1" width="30.5703125" style="50" customWidth="1"/>
    <col min="2" max="2" width="6.140625" style="50" customWidth="1"/>
    <col min="3" max="4" width="5" style="50" customWidth="1"/>
    <col min="5" max="5" width="1.7109375" style="50" customWidth="1"/>
    <col min="6" max="6" width="6.28515625" style="50" customWidth="1"/>
    <col min="7" max="7" width="6.42578125" style="50" customWidth="1"/>
    <col min="8" max="8" width="4.85546875" style="50" customWidth="1"/>
    <col min="9" max="9" width="1.28515625" style="50" customWidth="1"/>
    <col min="10" max="10" width="6.42578125" style="50" customWidth="1"/>
    <col min="11" max="11" width="6.7109375" style="50" customWidth="1"/>
    <col min="12" max="12" width="5.85546875" style="50" customWidth="1"/>
    <col min="13" max="16384" width="11.42578125" style="50"/>
  </cols>
  <sheetData>
    <row r="1" spans="1:12" s="95" customFormat="1" ht="12.75" customHeight="1" x14ac:dyDescent="0.25">
      <c r="A1" s="95" t="s">
        <v>293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s="95" customFormat="1" ht="13.5" x14ac:dyDescent="0.25">
      <c r="A2" s="245" t="s">
        <v>170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x14ac:dyDescent="0.2">
      <c r="A3" s="96"/>
      <c r="B3" s="232" t="s">
        <v>28</v>
      </c>
      <c r="C3" s="232"/>
      <c r="D3" s="232"/>
      <c r="E3" s="96"/>
      <c r="F3" s="232" t="s">
        <v>171</v>
      </c>
      <c r="G3" s="232"/>
      <c r="H3" s="232"/>
      <c r="I3" s="96"/>
      <c r="J3" s="232" t="s">
        <v>3</v>
      </c>
      <c r="K3" s="232"/>
      <c r="L3" s="232"/>
    </row>
    <row r="4" spans="1:12" x14ac:dyDescent="0.2">
      <c r="A4" s="125"/>
      <c r="B4" s="125" t="s">
        <v>172</v>
      </c>
      <c r="C4" s="153" t="s">
        <v>289</v>
      </c>
      <c r="D4" s="153" t="s">
        <v>290</v>
      </c>
      <c r="E4" s="125"/>
      <c r="F4" s="125" t="s">
        <v>172</v>
      </c>
      <c r="G4" s="153" t="s">
        <v>289</v>
      </c>
      <c r="H4" s="153" t="s">
        <v>290</v>
      </c>
      <c r="I4" s="125"/>
      <c r="J4" s="125" t="s">
        <v>172</v>
      </c>
      <c r="K4" s="153" t="s">
        <v>289</v>
      </c>
      <c r="L4" s="153" t="s">
        <v>290</v>
      </c>
    </row>
    <row r="5" spans="1:12" x14ac:dyDescent="0.2">
      <c r="A5" s="154" t="s">
        <v>294</v>
      </c>
      <c r="B5" s="186"/>
      <c r="C5" s="155"/>
      <c r="D5" s="155"/>
      <c r="E5" s="154"/>
      <c r="F5" s="186"/>
      <c r="G5" s="155"/>
      <c r="H5" s="155"/>
      <c r="I5" s="154"/>
      <c r="J5" s="186"/>
      <c r="K5" s="155"/>
      <c r="L5" s="155"/>
    </row>
    <row r="6" spans="1:12" ht="12.75" customHeight="1" x14ac:dyDescent="0.2">
      <c r="A6" s="156" t="s">
        <v>299</v>
      </c>
      <c r="B6" s="127">
        <v>67</v>
      </c>
      <c r="C6" s="105">
        <v>54</v>
      </c>
      <c r="D6" s="105">
        <v>80</v>
      </c>
      <c r="E6" s="105"/>
      <c r="F6" s="127">
        <v>66</v>
      </c>
      <c r="G6" s="105">
        <v>63</v>
      </c>
      <c r="H6" s="105">
        <v>69</v>
      </c>
      <c r="I6" s="105"/>
      <c r="J6" s="127">
        <v>67</v>
      </c>
      <c r="K6" s="105">
        <v>65</v>
      </c>
      <c r="L6" s="105">
        <v>69</v>
      </c>
    </row>
    <row r="7" spans="1:12" ht="17.25" customHeight="1" x14ac:dyDescent="0.2">
      <c r="A7" s="159" t="s">
        <v>296</v>
      </c>
      <c r="B7" s="187">
        <v>33</v>
      </c>
      <c r="C7" s="158">
        <v>20</v>
      </c>
      <c r="D7" s="158">
        <v>46</v>
      </c>
      <c r="E7" s="158"/>
      <c r="F7" s="187">
        <v>34</v>
      </c>
      <c r="G7" s="158">
        <v>31</v>
      </c>
      <c r="H7" s="158">
        <v>37</v>
      </c>
      <c r="I7" s="158"/>
      <c r="J7" s="187">
        <v>33</v>
      </c>
      <c r="K7" s="158">
        <v>31</v>
      </c>
      <c r="L7" s="158">
        <v>35</v>
      </c>
    </row>
    <row r="8" spans="1:12" ht="3" customHeight="1" x14ac:dyDescent="0.2">
      <c r="A8" s="132"/>
      <c r="B8" s="127"/>
      <c r="C8" s="105"/>
      <c r="D8" s="105"/>
      <c r="E8" s="105"/>
      <c r="F8" s="127"/>
      <c r="G8" s="105"/>
      <c r="H8" s="105"/>
      <c r="I8" s="105"/>
      <c r="J8" s="127"/>
      <c r="K8" s="105"/>
      <c r="L8" s="105"/>
    </row>
    <row r="9" spans="1:12" ht="12" customHeight="1" x14ac:dyDescent="0.2">
      <c r="A9" s="132" t="s">
        <v>295</v>
      </c>
      <c r="B9" s="127"/>
      <c r="C9" s="105"/>
      <c r="D9" s="105"/>
      <c r="E9" s="105"/>
      <c r="F9" s="127"/>
      <c r="G9" s="105"/>
      <c r="H9" s="105"/>
      <c r="I9" s="105"/>
      <c r="J9" s="127"/>
      <c r="K9" s="105"/>
      <c r="L9" s="105"/>
    </row>
    <row r="10" spans="1:12" x14ac:dyDescent="0.2">
      <c r="A10" s="156" t="s">
        <v>298</v>
      </c>
      <c r="B10" s="127">
        <v>70</v>
      </c>
      <c r="C10" s="105">
        <v>62</v>
      </c>
      <c r="D10" s="105">
        <v>77</v>
      </c>
      <c r="E10" s="105"/>
      <c r="F10" s="127">
        <v>67</v>
      </c>
      <c r="G10" s="105">
        <v>65</v>
      </c>
      <c r="H10" s="105">
        <v>68</v>
      </c>
      <c r="I10" s="105"/>
      <c r="J10" s="127">
        <v>68</v>
      </c>
      <c r="K10" s="105">
        <v>66</v>
      </c>
      <c r="L10" s="105">
        <v>69</v>
      </c>
    </row>
    <row r="11" spans="1:12" x14ac:dyDescent="0.2">
      <c r="A11" s="157" t="s">
        <v>297</v>
      </c>
      <c r="B11" s="128">
        <v>30</v>
      </c>
      <c r="C11" s="114">
        <v>23</v>
      </c>
      <c r="D11" s="114">
        <v>38</v>
      </c>
      <c r="E11" s="114"/>
      <c r="F11" s="128">
        <v>33</v>
      </c>
      <c r="G11" s="114">
        <v>32</v>
      </c>
      <c r="H11" s="114">
        <v>35</v>
      </c>
      <c r="I11" s="114"/>
      <c r="J11" s="128">
        <v>32</v>
      </c>
      <c r="K11" s="114">
        <v>31</v>
      </c>
      <c r="L11" s="114">
        <v>34</v>
      </c>
    </row>
    <row r="12" spans="1:12" x14ac:dyDescent="0.2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4" t="s">
        <v>4</v>
      </c>
    </row>
    <row r="13" spans="1:12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4" t="s">
        <v>466</v>
      </c>
    </row>
    <row r="14" spans="1:12" ht="3.75" customHeight="1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ht="13.5" customHeight="1" x14ac:dyDescent="0.2">
      <c r="A15" s="123" t="s">
        <v>416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2">
      <c r="A16" s="123" t="s">
        <v>461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1:12" x14ac:dyDescent="0.2">
      <c r="A17" s="123" t="s">
        <v>369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x14ac:dyDescent="0.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</sheetData>
  <mergeCells count="4">
    <mergeCell ref="A2:L2"/>
    <mergeCell ref="B3:D3"/>
    <mergeCell ref="F3:H3"/>
    <mergeCell ref="J3:L3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M10" sqref="M10"/>
    </sheetView>
  </sheetViews>
  <sheetFormatPr baseColWidth="10" defaultRowHeight="12.75" x14ac:dyDescent="0.2"/>
  <cols>
    <col min="1" max="1" width="29.140625" style="50" customWidth="1"/>
    <col min="2" max="2" width="8" style="50" customWidth="1"/>
    <col min="3" max="3" width="6.85546875" style="50" customWidth="1"/>
    <col min="4" max="4" width="6.140625" style="50" customWidth="1"/>
    <col min="5" max="5" width="1.42578125" style="50" customWidth="1"/>
    <col min="6" max="6" width="7.85546875" style="50" customWidth="1"/>
    <col min="7" max="7" width="7.28515625" style="50" customWidth="1"/>
    <col min="8" max="8" width="6.140625" style="50" customWidth="1"/>
    <col min="9" max="9" width="1" style="50" customWidth="1"/>
    <col min="10" max="10" width="7.85546875" style="50" customWidth="1"/>
    <col min="11" max="11" width="6" style="50" customWidth="1"/>
    <col min="12" max="12" width="6.140625" style="50" customWidth="1"/>
    <col min="13" max="16384" width="11.42578125" style="50"/>
  </cols>
  <sheetData>
    <row r="1" spans="1:12" s="95" customFormat="1" ht="13.5" x14ac:dyDescent="0.25">
      <c r="A1" s="95" t="s">
        <v>176</v>
      </c>
    </row>
    <row r="2" spans="1:12" s="95" customFormat="1" ht="13.5" x14ac:dyDescent="0.25">
      <c r="A2" s="95" t="s">
        <v>170</v>
      </c>
    </row>
    <row r="3" spans="1:12" s="95" customFormat="1" ht="13.5" x14ac:dyDescent="0.25"/>
    <row r="4" spans="1:12" x14ac:dyDescent="0.2">
      <c r="A4" s="96"/>
      <c r="B4" s="232" t="s">
        <v>28</v>
      </c>
      <c r="C4" s="232"/>
      <c r="D4" s="232"/>
      <c r="E4" s="96"/>
      <c r="F4" s="232" t="s">
        <v>171</v>
      </c>
      <c r="G4" s="232"/>
      <c r="H4" s="232"/>
      <c r="I4" s="96"/>
      <c r="J4" s="232" t="s">
        <v>3</v>
      </c>
      <c r="K4" s="232"/>
      <c r="L4" s="232"/>
    </row>
    <row r="5" spans="1:12" x14ac:dyDescent="0.2">
      <c r="A5" s="125" t="s">
        <v>190</v>
      </c>
      <c r="B5" s="125" t="s">
        <v>172</v>
      </c>
      <c r="C5" s="153" t="s">
        <v>289</v>
      </c>
      <c r="D5" s="153" t="s">
        <v>290</v>
      </c>
      <c r="E5" s="125"/>
      <c r="F5" s="125" t="s">
        <v>172</v>
      </c>
      <c r="G5" s="153" t="s">
        <v>289</v>
      </c>
      <c r="H5" s="153" t="s">
        <v>290</v>
      </c>
      <c r="I5" s="125"/>
      <c r="J5" s="125" t="s">
        <v>172</v>
      </c>
      <c r="K5" s="153" t="s">
        <v>289</v>
      </c>
      <c r="L5" s="153" t="s">
        <v>290</v>
      </c>
    </row>
    <row r="6" spans="1:12" x14ac:dyDescent="0.2">
      <c r="A6" s="104" t="s">
        <v>300</v>
      </c>
      <c r="B6" s="127">
        <v>83</v>
      </c>
      <c r="C6" s="105">
        <v>74</v>
      </c>
      <c r="D6" s="105">
        <v>91</v>
      </c>
      <c r="E6" s="105"/>
      <c r="F6" s="127">
        <v>77</v>
      </c>
      <c r="G6" s="105">
        <v>75</v>
      </c>
      <c r="H6" s="105">
        <v>79</v>
      </c>
      <c r="I6" s="105"/>
      <c r="J6" s="127">
        <v>74</v>
      </c>
      <c r="K6" s="105">
        <v>72</v>
      </c>
      <c r="L6" s="105">
        <v>76</v>
      </c>
    </row>
    <row r="7" spans="1:12" x14ac:dyDescent="0.2">
      <c r="A7" s="113" t="s">
        <v>301</v>
      </c>
      <c r="B7" s="128">
        <v>52</v>
      </c>
      <c r="C7" s="114">
        <v>41</v>
      </c>
      <c r="D7" s="114">
        <v>63</v>
      </c>
      <c r="E7" s="114"/>
      <c r="F7" s="128">
        <v>59</v>
      </c>
      <c r="G7" s="114">
        <v>56</v>
      </c>
      <c r="H7" s="114">
        <v>61</v>
      </c>
      <c r="I7" s="114"/>
      <c r="J7" s="128">
        <v>59</v>
      </c>
      <c r="K7" s="114">
        <v>57</v>
      </c>
      <c r="L7" s="114">
        <v>61</v>
      </c>
    </row>
    <row r="8" spans="1:12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 t="s">
        <v>4</v>
      </c>
    </row>
    <row r="9" spans="1:12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4" t="s">
        <v>466</v>
      </c>
    </row>
    <row r="10" spans="1:12" ht="4.5" customHeight="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ht="12.75" customHeight="1" x14ac:dyDescent="0.2">
      <c r="A11" s="123" t="s">
        <v>416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x14ac:dyDescent="0.2">
      <c r="A12" s="123" t="s">
        <v>461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2" x14ac:dyDescent="0.2">
      <c r="A13" s="123" t="s">
        <v>302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</sheetData>
  <mergeCells count="3">
    <mergeCell ref="B4:D4"/>
    <mergeCell ref="F4:H4"/>
    <mergeCell ref="J4:L4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M10" sqref="M10"/>
    </sheetView>
  </sheetViews>
  <sheetFormatPr baseColWidth="10" defaultRowHeight="12.75" x14ac:dyDescent="0.2"/>
  <cols>
    <col min="1" max="1" width="34.28515625" style="50" customWidth="1"/>
    <col min="2" max="4" width="6" style="50" customWidth="1"/>
    <col min="5" max="5" width="1.7109375" style="50" customWidth="1"/>
    <col min="6" max="6" width="5.140625" style="50" customWidth="1"/>
    <col min="7" max="8" width="6" style="50" customWidth="1"/>
    <col min="9" max="9" width="1.28515625" style="50" customWidth="1"/>
    <col min="10" max="10" width="5.5703125" style="50" customWidth="1"/>
    <col min="11" max="11" width="5.28515625" style="50" customWidth="1"/>
    <col min="12" max="12" width="6.5703125" style="50" customWidth="1"/>
    <col min="13" max="16384" width="11.42578125" style="50"/>
  </cols>
  <sheetData>
    <row r="1" spans="1:13" s="95" customFormat="1" ht="13.5" x14ac:dyDescent="0.25">
      <c r="A1" s="95" t="s">
        <v>352</v>
      </c>
    </row>
    <row r="2" spans="1:13" s="95" customFormat="1" ht="13.5" x14ac:dyDescent="0.25">
      <c r="A2" s="95" t="s">
        <v>177</v>
      </c>
    </row>
    <row r="3" spans="1:13" x14ac:dyDescent="0.2">
      <c r="A3" s="96"/>
      <c r="B3" s="232" t="s">
        <v>28</v>
      </c>
      <c r="C3" s="232"/>
      <c r="D3" s="232"/>
      <c r="E3" s="96"/>
      <c r="F3" s="232" t="s">
        <v>171</v>
      </c>
      <c r="G3" s="232"/>
      <c r="H3" s="232"/>
      <c r="I3" s="96"/>
      <c r="J3" s="232" t="s">
        <v>3</v>
      </c>
      <c r="K3" s="232"/>
      <c r="L3" s="232"/>
    </row>
    <row r="4" spans="1:13" x14ac:dyDescent="0.2">
      <c r="A4" s="125" t="s">
        <v>303</v>
      </c>
      <c r="B4" s="125" t="s">
        <v>172</v>
      </c>
      <c r="C4" s="153" t="s">
        <v>289</v>
      </c>
      <c r="D4" s="153" t="s">
        <v>290</v>
      </c>
      <c r="E4" s="125"/>
      <c r="F4" s="125" t="s">
        <v>172</v>
      </c>
      <c r="G4" s="153" t="s">
        <v>289</v>
      </c>
      <c r="H4" s="153" t="s">
        <v>290</v>
      </c>
      <c r="I4" s="125"/>
      <c r="J4" s="125" t="s">
        <v>172</v>
      </c>
      <c r="K4" s="153" t="s">
        <v>289</v>
      </c>
      <c r="L4" s="153" t="s">
        <v>290</v>
      </c>
    </row>
    <row r="5" spans="1:13" x14ac:dyDescent="0.2">
      <c r="A5" s="102" t="s">
        <v>191</v>
      </c>
      <c r="B5" s="182">
        <v>85</v>
      </c>
      <c r="C5" s="103">
        <v>77</v>
      </c>
      <c r="D5" s="103">
        <v>94</v>
      </c>
      <c r="E5" s="103"/>
      <c r="F5" s="182">
        <v>82</v>
      </c>
      <c r="G5" s="103">
        <v>80</v>
      </c>
      <c r="H5" s="103">
        <v>84</v>
      </c>
      <c r="I5" s="103"/>
      <c r="J5" s="182">
        <v>80</v>
      </c>
      <c r="K5" s="103">
        <v>79</v>
      </c>
      <c r="L5" s="103">
        <v>82</v>
      </c>
    </row>
    <row r="6" spans="1:13" x14ac:dyDescent="0.2">
      <c r="A6" s="102" t="s">
        <v>192</v>
      </c>
      <c r="B6" s="182">
        <v>58</v>
      </c>
      <c r="C6" s="103">
        <v>42</v>
      </c>
      <c r="D6" s="103">
        <v>74</v>
      </c>
      <c r="E6" s="103"/>
      <c r="F6" s="182">
        <v>61</v>
      </c>
      <c r="G6" s="103">
        <v>57</v>
      </c>
      <c r="H6" s="103">
        <v>64</v>
      </c>
      <c r="I6" s="103"/>
      <c r="J6" s="182">
        <v>59</v>
      </c>
      <c r="K6" s="103">
        <v>56</v>
      </c>
      <c r="L6" s="103">
        <v>61</v>
      </c>
    </row>
    <row r="7" spans="1:13" x14ac:dyDescent="0.2">
      <c r="A7" s="102" t="s">
        <v>193</v>
      </c>
      <c r="B7" s="182">
        <v>67</v>
      </c>
      <c r="C7" s="103">
        <v>56</v>
      </c>
      <c r="D7" s="103">
        <v>78</v>
      </c>
      <c r="E7" s="103"/>
      <c r="F7" s="182">
        <v>55</v>
      </c>
      <c r="G7" s="103">
        <v>52</v>
      </c>
      <c r="H7" s="103">
        <v>58</v>
      </c>
      <c r="I7" s="103"/>
      <c r="J7" s="182">
        <v>54</v>
      </c>
      <c r="K7" s="103">
        <v>51</v>
      </c>
      <c r="L7" s="103">
        <v>56</v>
      </c>
    </row>
    <row r="8" spans="1:13" x14ac:dyDescent="0.2">
      <c r="A8" s="102" t="s">
        <v>194</v>
      </c>
      <c r="B8" s="182">
        <v>81</v>
      </c>
      <c r="C8" s="103">
        <v>72</v>
      </c>
      <c r="D8" s="103">
        <v>90</v>
      </c>
      <c r="E8" s="103"/>
      <c r="F8" s="182">
        <v>71</v>
      </c>
      <c r="G8" s="103">
        <v>68</v>
      </c>
      <c r="H8" s="103">
        <v>74</v>
      </c>
      <c r="I8" s="103"/>
      <c r="J8" s="182">
        <v>71</v>
      </c>
      <c r="K8" s="103">
        <v>69</v>
      </c>
      <c r="L8" s="103">
        <v>73</v>
      </c>
    </row>
    <row r="9" spans="1:13" x14ac:dyDescent="0.2">
      <c r="A9" s="102" t="s">
        <v>195</v>
      </c>
      <c r="B9" s="182">
        <v>24</v>
      </c>
      <c r="C9" s="103">
        <v>13</v>
      </c>
      <c r="D9" s="103">
        <v>36</v>
      </c>
      <c r="E9" s="103"/>
      <c r="F9" s="182">
        <v>28</v>
      </c>
      <c r="G9" s="103">
        <v>25</v>
      </c>
      <c r="H9" s="103">
        <v>31</v>
      </c>
      <c r="I9" s="103"/>
      <c r="J9" s="182">
        <v>29</v>
      </c>
      <c r="K9" s="103">
        <v>27</v>
      </c>
      <c r="L9" s="103">
        <v>31</v>
      </c>
    </row>
    <row r="10" spans="1:13" x14ac:dyDescent="0.2">
      <c r="A10" s="102" t="s">
        <v>196</v>
      </c>
      <c r="B10" s="182">
        <v>25</v>
      </c>
      <c r="C10" s="103">
        <v>12</v>
      </c>
      <c r="D10" s="103">
        <v>38</v>
      </c>
      <c r="E10" s="103"/>
      <c r="F10" s="182">
        <v>31</v>
      </c>
      <c r="G10" s="103">
        <v>28</v>
      </c>
      <c r="H10" s="103">
        <v>34</v>
      </c>
      <c r="I10" s="103"/>
      <c r="J10" s="182">
        <v>30</v>
      </c>
      <c r="K10" s="103">
        <v>28</v>
      </c>
      <c r="L10" s="103">
        <v>32</v>
      </c>
    </row>
    <row r="11" spans="1:13" x14ac:dyDescent="0.2">
      <c r="A11" s="111" t="s">
        <v>197</v>
      </c>
      <c r="B11" s="183">
        <v>52</v>
      </c>
      <c r="C11" s="112">
        <v>39</v>
      </c>
      <c r="D11" s="112">
        <v>64</v>
      </c>
      <c r="E11" s="112"/>
      <c r="F11" s="183">
        <v>49</v>
      </c>
      <c r="G11" s="112">
        <v>46</v>
      </c>
      <c r="H11" s="112">
        <v>52</v>
      </c>
      <c r="I11" s="112"/>
      <c r="J11" s="183">
        <v>46</v>
      </c>
      <c r="K11" s="112">
        <v>44</v>
      </c>
      <c r="L11" s="112">
        <v>48</v>
      </c>
    </row>
    <row r="12" spans="1:13" x14ac:dyDescent="0.2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4" t="s">
        <v>4</v>
      </c>
    </row>
    <row r="13" spans="1:13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4" t="s">
        <v>466</v>
      </c>
      <c r="M13" s="123"/>
    </row>
    <row r="14" spans="1:13" x14ac:dyDescent="0.2">
      <c r="A14" s="123" t="s">
        <v>415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4"/>
      <c r="M14" s="123"/>
    </row>
    <row r="15" spans="1:13" x14ac:dyDescent="0.2">
      <c r="A15" s="123" t="s">
        <v>461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3" x14ac:dyDescent="0.2">
      <c r="A16" s="123" t="s">
        <v>178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</sheetData>
  <mergeCells count="3">
    <mergeCell ref="B3:D3"/>
    <mergeCell ref="F3:H3"/>
    <mergeCell ref="J3:L3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C5" sqref="C5"/>
    </sheetView>
  </sheetViews>
  <sheetFormatPr baseColWidth="10" defaultRowHeight="12.95" customHeight="1" x14ac:dyDescent="0.2"/>
  <cols>
    <col min="1" max="1" width="25.42578125" style="115" customWidth="1"/>
    <col min="2" max="2" width="12" style="60" customWidth="1"/>
    <col min="3" max="3" width="11.140625" style="60" customWidth="1"/>
    <col min="4" max="4" width="1.42578125" style="60" customWidth="1"/>
    <col min="5" max="5" width="6.42578125" style="60" customWidth="1"/>
    <col min="6" max="6" width="6.85546875" style="60" customWidth="1"/>
    <col min="7" max="7" width="7" style="60" customWidth="1"/>
    <col min="8" max="8" width="1.5703125" style="162" customWidth="1"/>
    <col min="9" max="9" width="6" style="60" customWidth="1"/>
    <col min="10" max="10" width="7" style="60" customWidth="1"/>
    <col min="11" max="11" width="6.140625" style="60" customWidth="1"/>
    <col min="12" max="16384" width="11.42578125" style="60"/>
  </cols>
  <sheetData>
    <row r="1" spans="1:11" s="93" customFormat="1" ht="13.5" x14ac:dyDescent="0.25">
      <c r="A1" s="242" t="s">
        <v>371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s="93" customFormat="1" ht="13.5" x14ac:dyDescent="0.25">
      <c r="A2" s="242" t="s">
        <v>28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 ht="12.75" x14ac:dyDescent="0.2"/>
    <row r="4" spans="1:11" ht="12.75" x14ac:dyDescent="0.2">
      <c r="A4" s="121" t="s">
        <v>127</v>
      </c>
      <c r="B4" s="244" t="s">
        <v>32</v>
      </c>
      <c r="C4" s="244"/>
      <c r="D4" s="94"/>
      <c r="E4" s="244" t="s">
        <v>235</v>
      </c>
      <c r="F4" s="244"/>
      <c r="G4" s="244"/>
      <c r="H4" s="244"/>
      <c r="I4" s="244"/>
      <c r="J4" s="244"/>
      <c r="K4" s="244"/>
    </row>
    <row r="5" spans="1:11" ht="25.5" customHeight="1" x14ac:dyDescent="0.2">
      <c r="A5" s="121" t="s">
        <v>130</v>
      </c>
      <c r="B5" s="227" t="s">
        <v>519</v>
      </c>
      <c r="C5" s="227" t="s">
        <v>520</v>
      </c>
      <c r="D5" s="130"/>
      <c r="E5" s="246" t="s">
        <v>128</v>
      </c>
      <c r="F5" s="246"/>
      <c r="G5" s="246"/>
      <c r="H5" s="121"/>
      <c r="I5" s="247" t="s">
        <v>217</v>
      </c>
      <c r="J5" s="247"/>
      <c r="K5" s="247"/>
    </row>
    <row r="6" spans="1:11" ht="12.75" x14ac:dyDescent="0.2">
      <c r="A6" s="118" t="s">
        <v>218</v>
      </c>
      <c r="B6" s="164" t="s">
        <v>131</v>
      </c>
      <c r="C6" s="164" t="s">
        <v>131</v>
      </c>
      <c r="D6" s="130"/>
      <c r="E6" s="164" t="s">
        <v>131</v>
      </c>
      <c r="F6" s="131" t="s">
        <v>289</v>
      </c>
      <c r="G6" s="131" t="s">
        <v>290</v>
      </c>
      <c r="H6" s="130"/>
      <c r="I6" s="164" t="s">
        <v>131</v>
      </c>
      <c r="J6" s="131" t="s">
        <v>289</v>
      </c>
      <c r="K6" s="131" t="s">
        <v>290</v>
      </c>
    </row>
    <row r="7" spans="1:11" ht="12.75" x14ac:dyDescent="0.2">
      <c r="A7" s="117" t="s">
        <v>219</v>
      </c>
      <c r="B7" s="184">
        <v>14</v>
      </c>
      <c r="C7" s="184">
        <v>41</v>
      </c>
      <c r="D7" s="75"/>
      <c r="E7" s="192">
        <v>15</v>
      </c>
      <c r="F7" s="75">
        <v>14</v>
      </c>
      <c r="G7" s="75">
        <v>16</v>
      </c>
      <c r="H7" s="75"/>
      <c r="I7" s="192">
        <v>48</v>
      </c>
      <c r="J7" s="75">
        <v>45</v>
      </c>
      <c r="K7" s="75">
        <v>50</v>
      </c>
    </row>
    <row r="8" spans="1:11" ht="12.75" x14ac:dyDescent="0.2">
      <c r="A8" s="117" t="s">
        <v>220</v>
      </c>
      <c r="B8" s="184">
        <v>43</v>
      </c>
      <c r="C8" s="184">
        <v>24</v>
      </c>
      <c r="D8" s="75"/>
      <c r="E8" s="192">
        <v>48</v>
      </c>
      <c r="F8" s="75">
        <v>46</v>
      </c>
      <c r="G8" s="75">
        <v>49</v>
      </c>
      <c r="H8" s="75"/>
      <c r="I8" s="192">
        <v>26</v>
      </c>
      <c r="J8" s="75">
        <v>25</v>
      </c>
      <c r="K8" s="75">
        <v>28</v>
      </c>
    </row>
    <row r="9" spans="1:11" ht="12.75" x14ac:dyDescent="0.2">
      <c r="A9" s="117" t="s">
        <v>221</v>
      </c>
      <c r="B9" s="184">
        <v>36</v>
      </c>
      <c r="C9" s="184">
        <v>17</v>
      </c>
      <c r="D9" s="75"/>
      <c r="E9" s="192">
        <v>28</v>
      </c>
      <c r="F9" s="75">
        <v>26</v>
      </c>
      <c r="G9" s="75">
        <v>29</v>
      </c>
      <c r="H9" s="75"/>
      <c r="I9" s="192">
        <v>12</v>
      </c>
      <c r="J9" s="75">
        <v>10</v>
      </c>
      <c r="K9" s="75">
        <v>13</v>
      </c>
    </row>
    <row r="10" spans="1:11" ht="12.75" x14ac:dyDescent="0.2">
      <c r="A10" s="117" t="s">
        <v>222</v>
      </c>
      <c r="B10" s="184">
        <v>3</v>
      </c>
      <c r="C10" s="184">
        <v>2</v>
      </c>
      <c r="D10" s="75"/>
      <c r="E10" s="192">
        <v>5</v>
      </c>
      <c r="F10" s="75">
        <v>4</v>
      </c>
      <c r="G10" s="75">
        <v>5</v>
      </c>
      <c r="H10" s="75"/>
      <c r="I10" s="192">
        <v>3</v>
      </c>
      <c r="J10" s="75">
        <v>2</v>
      </c>
      <c r="K10" s="75">
        <v>4</v>
      </c>
    </row>
    <row r="11" spans="1:11" ht="12.75" x14ac:dyDescent="0.2">
      <c r="A11" s="118" t="s">
        <v>370</v>
      </c>
      <c r="B11" s="185">
        <v>5</v>
      </c>
      <c r="C11" s="185">
        <v>16</v>
      </c>
      <c r="D11" s="77"/>
      <c r="E11" s="193">
        <v>5</v>
      </c>
      <c r="F11" s="77">
        <v>4</v>
      </c>
      <c r="G11" s="77">
        <v>5</v>
      </c>
      <c r="H11" s="77"/>
      <c r="I11" s="193">
        <v>11</v>
      </c>
      <c r="J11" s="77">
        <v>10</v>
      </c>
      <c r="K11" s="77">
        <v>13</v>
      </c>
    </row>
    <row r="12" spans="1:11" ht="24" customHeight="1" x14ac:dyDescent="0.2">
      <c r="A12" s="239" t="s">
        <v>465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spans="1:11" ht="5.25" customHeight="1" x14ac:dyDescent="0.2"/>
    <row r="14" spans="1:11" s="165" customFormat="1" ht="11.25" customHeight="1" x14ac:dyDescent="0.2">
      <c r="A14" s="129" t="s">
        <v>416</v>
      </c>
    </row>
    <row r="15" spans="1:11" ht="12.75" x14ac:dyDescent="0.2">
      <c r="A15" s="241" t="s">
        <v>462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</row>
    <row r="16" spans="1:11" ht="12.75" x14ac:dyDescent="0.2"/>
    <row r="17" spans="1:10" ht="13.5" customHeight="1" x14ac:dyDescent="0.2">
      <c r="A17" s="116"/>
    </row>
    <row r="25" spans="1:10" ht="12.95" customHeight="1" x14ac:dyDescent="0.2">
      <c r="J25" s="170"/>
    </row>
  </sheetData>
  <mergeCells count="8">
    <mergeCell ref="A12:K12"/>
    <mergeCell ref="A15:K15"/>
    <mergeCell ref="A1:K1"/>
    <mergeCell ref="A2:K2"/>
    <mergeCell ref="B4:C4"/>
    <mergeCell ref="E4:K4"/>
    <mergeCell ref="E5:G5"/>
    <mergeCell ref="I5:K5"/>
  </mergeCells>
  <pageMargins left="0.7" right="0.7" top="0.78740157499999996" bottom="0.78740157499999996" header="0.3" footer="0.3"/>
  <pageSetup paperSize="152" orientation="portrait" r:id="rId1"/>
  <ignoredErrors>
    <ignoredError sqref="B4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baseColWidth="10" defaultRowHeight="12.75" x14ac:dyDescent="0.2"/>
  <cols>
    <col min="1" max="1" width="44" style="50" customWidth="1"/>
    <col min="2" max="4" width="5.42578125" style="50" customWidth="1"/>
    <col min="5" max="5" width="1.42578125" style="50" customWidth="1"/>
    <col min="6" max="8" width="6" style="50" customWidth="1"/>
    <col min="9" max="9" width="1.28515625" style="50" customWidth="1"/>
    <col min="10" max="12" width="5.85546875" style="50" customWidth="1"/>
    <col min="13" max="16384" width="11.42578125" style="50"/>
  </cols>
  <sheetData>
    <row r="1" spans="1:12" s="95" customFormat="1" ht="13.5" x14ac:dyDescent="0.25">
      <c r="A1" s="95" t="s">
        <v>351</v>
      </c>
    </row>
    <row r="2" spans="1:12" s="95" customFormat="1" ht="13.5" x14ac:dyDescent="0.25">
      <c r="A2" s="245" t="s">
        <v>170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x14ac:dyDescent="0.2">
      <c r="A3" s="96"/>
      <c r="B3" s="232" t="s">
        <v>28</v>
      </c>
      <c r="C3" s="232"/>
      <c r="D3" s="232"/>
      <c r="E3" s="96"/>
      <c r="F3" s="232" t="s">
        <v>171</v>
      </c>
      <c r="G3" s="232"/>
      <c r="H3" s="232"/>
      <c r="I3" s="96"/>
      <c r="J3" s="232" t="s">
        <v>3</v>
      </c>
      <c r="K3" s="232"/>
      <c r="L3" s="232"/>
    </row>
    <row r="4" spans="1:12" x14ac:dyDescent="0.2">
      <c r="A4" s="125"/>
      <c r="B4" s="125" t="s">
        <v>172</v>
      </c>
      <c r="C4" s="153" t="s">
        <v>289</v>
      </c>
      <c r="D4" s="153" t="s">
        <v>290</v>
      </c>
      <c r="E4" s="125"/>
      <c r="F4" s="125" t="s">
        <v>172</v>
      </c>
      <c r="G4" s="153" t="s">
        <v>289</v>
      </c>
      <c r="H4" s="153" t="s">
        <v>290</v>
      </c>
      <c r="I4" s="125"/>
      <c r="J4" s="125" t="s">
        <v>172</v>
      </c>
      <c r="K4" s="153" t="s">
        <v>289</v>
      </c>
      <c r="L4" s="153" t="s">
        <v>290</v>
      </c>
    </row>
    <row r="5" spans="1:12" x14ac:dyDescent="0.2">
      <c r="A5" s="102" t="s">
        <v>528</v>
      </c>
      <c r="B5" s="182">
        <v>30</v>
      </c>
      <c r="C5" s="103">
        <v>25</v>
      </c>
      <c r="D5" s="103">
        <v>36</v>
      </c>
      <c r="E5" s="103"/>
      <c r="F5" s="182">
        <v>29</v>
      </c>
      <c r="G5" s="103">
        <v>27</v>
      </c>
      <c r="H5" s="103">
        <v>30</v>
      </c>
      <c r="I5" s="103"/>
      <c r="J5" s="182">
        <v>27</v>
      </c>
      <c r="K5" s="103">
        <v>27</v>
      </c>
      <c r="L5" s="103">
        <v>28</v>
      </c>
    </row>
    <row r="6" spans="1:12" x14ac:dyDescent="0.2">
      <c r="A6" s="102" t="s">
        <v>529</v>
      </c>
      <c r="B6" s="182">
        <v>32</v>
      </c>
      <c r="C6" s="103">
        <v>27</v>
      </c>
      <c r="D6" s="103">
        <v>38</v>
      </c>
      <c r="E6" s="103"/>
      <c r="F6" s="182">
        <v>31</v>
      </c>
      <c r="G6" s="103">
        <v>30</v>
      </c>
      <c r="H6" s="103">
        <v>32</v>
      </c>
      <c r="I6" s="103"/>
      <c r="J6" s="182">
        <v>33</v>
      </c>
      <c r="K6" s="103">
        <v>33</v>
      </c>
      <c r="L6" s="103">
        <v>34</v>
      </c>
    </row>
    <row r="7" spans="1:12" x14ac:dyDescent="0.2">
      <c r="A7" s="102" t="s">
        <v>530</v>
      </c>
      <c r="B7" s="182">
        <v>33</v>
      </c>
      <c r="C7" s="103">
        <v>27</v>
      </c>
      <c r="D7" s="103">
        <v>38</v>
      </c>
      <c r="E7" s="103"/>
      <c r="F7" s="182">
        <v>37</v>
      </c>
      <c r="G7" s="103">
        <v>36</v>
      </c>
      <c r="H7" s="103">
        <v>38</v>
      </c>
      <c r="I7" s="103"/>
      <c r="J7" s="182">
        <v>35</v>
      </c>
      <c r="K7" s="103">
        <v>34</v>
      </c>
      <c r="L7" s="103">
        <v>36</v>
      </c>
    </row>
    <row r="8" spans="1:12" x14ac:dyDescent="0.2">
      <c r="A8" s="111" t="s">
        <v>531</v>
      </c>
      <c r="B8" s="183">
        <v>4</v>
      </c>
      <c r="C8" s="112">
        <v>2</v>
      </c>
      <c r="D8" s="112">
        <v>7</v>
      </c>
      <c r="E8" s="112"/>
      <c r="F8" s="183">
        <v>4</v>
      </c>
      <c r="G8" s="112">
        <v>3</v>
      </c>
      <c r="H8" s="112">
        <v>4</v>
      </c>
      <c r="I8" s="112"/>
      <c r="J8" s="183">
        <v>4</v>
      </c>
      <c r="K8" s="112">
        <v>4</v>
      </c>
      <c r="L8" s="112">
        <v>5</v>
      </c>
    </row>
    <row r="9" spans="1:12" ht="12.75" customHeight="1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4" t="s">
        <v>4</v>
      </c>
    </row>
    <row r="10" spans="1:12" ht="12.75" customHeight="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4" t="s">
        <v>467</v>
      </c>
    </row>
    <row r="11" spans="1:12" ht="4.5" customHeight="1" x14ac:dyDescent="0.2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ht="11.25" customHeight="1" x14ac:dyDescent="0.2">
      <c r="A12" s="123" t="s">
        <v>416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2" x14ac:dyDescent="0.2">
      <c r="A13" s="123" t="s">
        <v>461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x14ac:dyDescent="0.2">
      <c r="A14" s="123" t="s">
        <v>198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2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</sheetData>
  <mergeCells count="4">
    <mergeCell ref="A2:L2"/>
    <mergeCell ref="B3:D3"/>
    <mergeCell ref="F3:H3"/>
    <mergeCell ref="J3:L3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M10" sqref="M10"/>
    </sheetView>
  </sheetViews>
  <sheetFormatPr baseColWidth="10" defaultRowHeight="12.75" x14ac:dyDescent="0.2"/>
  <cols>
    <col min="1" max="1" width="33.42578125" style="50" customWidth="1"/>
    <col min="2" max="2" width="4.42578125" style="50" customWidth="1"/>
    <col min="3" max="4" width="7.7109375" style="50" customWidth="1"/>
    <col min="5" max="5" width="1" style="50" customWidth="1"/>
    <col min="6" max="6" width="5.140625" style="50" customWidth="1"/>
    <col min="7" max="8" width="7.85546875" style="50" customWidth="1"/>
    <col min="9" max="9" width="1.140625" style="50" customWidth="1"/>
    <col min="10" max="10" width="5" style="50" customWidth="1"/>
    <col min="11" max="12" width="7.7109375" style="50" customWidth="1"/>
    <col min="13" max="16384" width="11.42578125" style="50"/>
  </cols>
  <sheetData>
    <row r="1" spans="1:12" s="95" customFormat="1" ht="13.5" x14ac:dyDescent="0.25">
      <c r="A1" s="95" t="s">
        <v>372</v>
      </c>
    </row>
    <row r="2" spans="1:12" s="95" customFormat="1" ht="13.5" x14ac:dyDescent="0.25">
      <c r="A2" s="245" t="s">
        <v>170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x14ac:dyDescent="0.2">
      <c r="A3" s="96"/>
      <c r="B3" s="232" t="s">
        <v>28</v>
      </c>
      <c r="C3" s="232"/>
      <c r="D3" s="232"/>
      <c r="E3" s="96"/>
      <c r="F3" s="232" t="s">
        <v>171</v>
      </c>
      <c r="G3" s="232"/>
      <c r="H3" s="232"/>
      <c r="I3" s="96"/>
      <c r="J3" s="232" t="s">
        <v>3</v>
      </c>
      <c r="K3" s="232"/>
      <c r="L3" s="232"/>
    </row>
    <row r="4" spans="1:12" x14ac:dyDescent="0.2">
      <c r="A4" s="125"/>
      <c r="B4" s="125" t="s">
        <v>172</v>
      </c>
      <c r="C4" s="153" t="s">
        <v>289</v>
      </c>
      <c r="D4" s="153" t="s">
        <v>290</v>
      </c>
      <c r="E4" s="125"/>
      <c r="F4" s="125" t="s">
        <v>172</v>
      </c>
      <c r="G4" s="153" t="s">
        <v>289</v>
      </c>
      <c r="H4" s="153" t="s">
        <v>290</v>
      </c>
      <c r="I4" s="125"/>
      <c r="J4" s="125" t="s">
        <v>172</v>
      </c>
      <c r="K4" s="153" t="s">
        <v>289</v>
      </c>
      <c r="L4" s="153" t="s">
        <v>290</v>
      </c>
    </row>
    <row r="5" spans="1:12" x14ac:dyDescent="0.2">
      <c r="A5" s="102" t="s">
        <v>350</v>
      </c>
      <c r="B5" s="182">
        <v>52</v>
      </c>
      <c r="C5" s="103">
        <v>39</v>
      </c>
      <c r="D5" s="103">
        <v>64</v>
      </c>
      <c r="E5" s="103"/>
      <c r="F5" s="182">
        <v>61</v>
      </c>
      <c r="G5" s="103">
        <v>58</v>
      </c>
      <c r="H5" s="103">
        <v>63</v>
      </c>
      <c r="I5" s="103"/>
      <c r="J5" s="182">
        <v>59</v>
      </c>
      <c r="K5" s="103">
        <v>57</v>
      </c>
      <c r="L5" s="103">
        <v>61</v>
      </c>
    </row>
    <row r="6" spans="1:12" x14ac:dyDescent="0.2">
      <c r="A6" s="111" t="s">
        <v>304</v>
      </c>
      <c r="B6" s="183">
        <v>48</v>
      </c>
      <c r="C6" s="112">
        <v>36</v>
      </c>
      <c r="D6" s="112">
        <v>61</v>
      </c>
      <c r="E6" s="112"/>
      <c r="F6" s="183">
        <v>39</v>
      </c>
      <c r="G6" s="112">
        <v>37</v>
      </c>
      <c r="H6" s="112">
        <v>42</v>
      </c>
      <c r="I6" s="112"/>
      <c r="J6" s="183">
        <v>41</v>
      </c>
      <c r="K6" s="112">
        <v>39</v>
      </c>
      <c r="L6" s="112">
        <v>43</v>
      </c>
    </row>
    <row r="7" spans="1:12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 t="s">
        <v>4</v>
      </c>
    </row>
    <row r="8" spans="1:12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 t="s">
        <v>468</v>
      </c>
    </row>
    <row r="9" spans="1:12" ht="5.25" customHeight="1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2" ht="12.75" customHeight="1" x14ac:dyDescent="0.2">
      <c r="A10" s="123" t="s">
        <v>416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2" x14ac:dyDescent="0.2">
      <c r="A11" s="123" t="s">
        <v>461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2" x14ac:dyDescent="0.2">
      <c r="A12" s="123" t="s">
        <v>199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2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2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2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</sheetData>
  <mergeCells count="4">
    <mergeCell ref="A2:L2"/>
    <mergeCell ref="B3:D3"/>
    <mergeCell ref="F3:H3"/>
    <mergeCell ref="J3:L3"/>
  </mergeCells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J5" sqref="J5"/>
    </sheetView>
  </sheetViews>
  <sheetFormatPr baseColWidth="10" defaultRowHeight="12.75" x14ac:dyDescent="0.2"/>
  <cols>
    <col min="1" max="1" width="30.5703125" style="50" customWidth="1"/>
    <col min="2" max="2" width="6" style="50" customWidth="1"/>
    <col min="3" max="4" width="7.85546875" style="50" customWidth="1"/>
    <col min="5" max="5" width="1.28515625" style="50" customWidth="1"/>
    <col min="6" max="6" width="6.140625" style="50" customWidth="1"/>
    <col min="7" max="8" width="7.85546875" style="50" customWidth="1"/>
    <col min="9" max="9" width="1.7109375" style="50" customWidth="1"/>
    <col min="10" max="10" width="5.28515625" style="50" customWidth="1"/>
    <col min="11" max="12" width="7.5703125" style="50" customWidth="1"/>
    <col min="13" max="16384" width="11.42578125" style="50"/>
  </cols>
  <sheetData>
    <row r="1" spans="1:12" s="95" customFormat="1" ht="13.5" x14ac:dyDescent="0.25">
      <c r="A1" s="248" t="s">
        <v>373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 s="95" customFormat="1" ht="13.5" x14ac:dyDescent="0.25">
      <c r="A2" s="245" t="s">
        <v>170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x14ac:dyDescent="0.2">
      <c r="A3" s="96"/>
      <c r="B3" s="232" t="s">
        <v>28</v>
      </c>
      <c r="C3" s="232"/>
      <c r="D3" s="232"/>
      <c r="E3" s="96"/>
      <c r="F3" s="232" t="s">
        <v>171</v>
      </c>
      <c r="G3" s="232"/>
      <c r="H3" s="232"/>
      <c r="I3" s="96"/>
      <c r="J3" s="232" t="s">
        <v>3</v>
      </c>
      <c r="K3" s="232"/>
      <c r="L3" s="232"/>
    </row>
    <row r="4" spans="1:12" x14ac:dyDescent="0.2">
      <c r="A4" s="125"/>
      <c r="B4" s="125" t="s">
        <v>172</v>
      </c>
      <c r="C4" s="153" t="s">
        <v>289</v>
      </c>
      <c r="D4" s="153" t="s">
        <v>290</v>
      </c>
      <c r="E4" s="125"/>
      <c r="F4" s="125" t="s">
        <v>172</v>
      </c>
      <c r="G4" s="153" t="s">
        <v>289</v>
      </c>
      <c r="H4" s="153" t="s">
        <v>290</v>
      </c>
      <c r="I4" s="125"/>
      <c r="J4" s="125" t="s">
        <v>172</v>
      </c>
      <c r="K4" s="153" t="s">
        <v>289</v>
      </c>
      <c r="L4" s="153" t="s">
        <v>290</v>
      </c>
    </row>
    <row r="5" spans="1:12" x14ac:dyDescent="0.2">
      <c r="A5" s="102" t="s">
        <v>300</v>
      </c>
      <c r="B5" s="182">
        <v>86</v>
      </c>
      <c r="C5" s="103">
        <v>75</v>
      </c>
      <c r="D5" s="103">
        <v>97</v>
      </c>
      <c r="E5" s="103"/>
      <c r="F5" s="182">
        <v>70</v>
      </c>
      <c r="G5" s="103">
        <v>68</v>
      </c>
      <c r="H5" s="103">
        <v>73</v>
      </c>
      <c r="I5" s="103"/>
      <c r="J5" s="182">
        <v>64</v>
      </c>
      <c r="K5" s="103">
        <v>62</v>
      </c>
      <c r="L5" s="103">
        <v>67</v>
      </c>
    </row>
    <row r="6" spans="1:12" x14ac:dyDescent="0.2">
      <c r="A6" s="111" t="s">
        <v>305</v>
      </c>
      <c r="B6" s="183">
        <v>88</v>
      </c>
      <c r="C6" s="112">
        <v>82</v>
      </c>
      <c r="D6" s="112">
        <v>93</v>
      </c>
      <c r="E6" s="112"/>
      <c r="F6" s="183">
        <v>80</v>
      </c>
      <c r="G6" s="112">
        <v>79</v>
      </c>
      <c r="H6" s="112">
        <v>82</v>
      </c>
      <c r="I6" s="112"/>
      <c r="J6" s="183">
        <v>75</v>
      </c>
      <c r="K6" s="112">
        <v>74</v>
      </c>
      <c r="L6" s="112">
        <v>76</v>
      </c>
    </row>
    <row r="7" spans="1:12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 t="s">
        <v>4</v>
      </c>
    </row>
    <row r="8" spans="1:12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 t="s">
        <v>466</v>
      </c>
    </row>
    <row r="9" spans="1:12" ht="4.5" customHeight="1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</row>
    <row r="10" spans="1:12" ht="13.5" customHeight="1" x14ac:dyDescent="0.2">
      <c r="A10" s="123" t="s">
        <v>416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x14ac:dyDescent="0.2">
      <c r="A11" s="123" t="s">
        <v>461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x14ac:dyDescent="0.2">
      <c r="A12" s="123" t="s">
        <v>200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2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2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</sheetData>
  <mergeCells count="5">
    <mergeCell ref="A2:L2"/>
    <mergeCell ref="B3:D3"/>
    <mergeCell ref="F3:H3"/>
    <mergeCell ref="J3:L3"/>
    <mergeCell ref="A1:L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baseColWidth="10" defaultRowHeight="12.75" x14ac:dyDescent="0.2"/>
  <cols>
    <col min="1" max="1" width="6.42578125" style="6" customWidth="1"/>
    <col min="2" max="2" width="13.5703125" style="3" customWidth="1"/>
    <col min="3" max="3" width="14.140625" style="3" customWidth="1"/>
    <col min="4" max="4" width="15.140625" style="3" customWidth="1"/>
    <col min="5" max="16384" width="11.42578125" style="3"/>
  </cols>
  <sheetData>
    <row r="1" spans="1:4" s="11" customFormat="1" ht="13.5" x14ac:dyDescent="0.25">
      <c r="A1" s="1" t="s">
        <v>40</v>
      </c>
    </row>
    <row r="2" spans="1:4" s="11" customFormat="1" ht="13.5" x14ac:dyDescent="0.25">
      <c r="A2" s="1" t="s">
        <v>28</v>
      </c>
    </row>
    <row r="4" spans="1:4" x14ac:dyDescent="0.2">
      <c r="A4" s="137"/>
      <c r="B4" s="5" t="s">
        <v>335</v>
      </c>
      <c r="C4" s="5" t="s">
        <v>336</v>
      </c>
      <c r="D4" s="5" t="s">
        <v>337</v>
      </c>
    </row>
    <row r="5" spans="1:4" x14ac:dyDescent="0.2">
      <c r="A5" s="140">
        <v>1900</v>
      </c>
      <c r="B5" s="26">
        <v>76.136026136026132</v>
      </c>
      <c r="C5" s="26">
        <v>10.17968517968518</v>
      </c>
      <c r="D5" s="26">
        <v>86.315711315711326</v>
      </c>
    </row>
    <row r="6" spans="1:4" x14ac:dyDescent="0.2">
      <c r="A6" s="140">
        <v>1910</v>
      </c>
      <c r="B6" s="26">
        <v>82.880043844625604</v>
      </c>
      <c r="C6" s="26">
        <v>10.008905939576625</v>
      </c>
      <c r="D6" s="26">
        <v>92.888949784202239</v>
      </c>
    </row>
    <row r="7" spans="1:4" x14ac:dyDescent="0.2">
      <c r="A7" s="140">
        <v>1920</v>
      </c>
      <c r="B7" s="26">
        <v>72.649769585253452</v>
      </c>
      <c r="C7" s="26">
        <v>9.1993087557603683</v>
      </c>
      <c r="D7" s="26">
        <v>81.849078341013822</v>
      </c>
    </row>
    <row r="8" spans="1:4" x14ac:dyDescent="0.2">
      <c r="A8" s="140">
        <v>1930</v>
      </c>
      <c r="B8" s="26">
        <v>64.486407128031189</v>
      </c>
      <c r="C8" s="26">
        <v>9.639042170809498</v>
      </c>
      <c r="D8" s="26">
        <v>74.125449298840678</v>
      </c>
    </row>
    <row r="9" spans="1:4" x14ac:dyDescent="0.2">
      <c r="A9" s="140">
        <v>1941</v>
      </c>
      <c r="B9" s="26">
        <v>61.492834772705706</v>
      </c>
      <c r="C9" s="26">
        <v>12.384929296763785</v>
      </c>
      <c r="D9" s="26">
        <v>73.877764069469492</v>
      </c>
    </row>
    <row r="10" spans="1:4" x14ac:dyDescent="0.2">
      <c r="A10" s="140">
        <v>1950</v>
      </c>
      <c r="B10" s="26">
        <v>64.735866543095455</v>
      </c>
      <c r="C10" s="26">
        <v>13.202460190411996</v>
      </c>
      <c r="D10" s="26">
        <v>77.938326733507452</v>
      </c>
    </row>
    <row r="11" spans="1:4" x14ac:dyDescent="0.2">
      <c r="A11" s="140">
        <v>1960</v>
      </c>
      <c r="B11" s="26">
        <v>66.477760604499409</v>
      </c>
      <c r="C11" s="26">
        <v>13.803881160913619</v>
      </c>
      <c r="D11" s="26">
        <v>80.281641765413013</v>
      </c>
    </row>
    <row r="12" spans="1:4" x14ac:dyDescent="0.2">
      <c r="A12" s="140">
        <v>1970</v>
      </c>
      <c r="B12" s="26">
        <v>65.512184717111936</v>
      </c>
      <c r="C12" s="26">
        <v>15.78147496400576</v>
      </c>
      <c r="D12" s="26">
        <v>81.293659681117688</v>
      </c>
    </row>
    <row r="13" spans="1:4" x14ac:dyDescent="0.2">
      <c r="A13" s="140">
        <v>1980</v>
      </c>
      <c r="B13" s="26">
        <v>54.341819170139516</v>
      </c>
      <c r="C13" s="26">
        <v>17.632270338829496</v>
      </c>
      <c r="D13" s="26">
        <v>71.974089508969016</v>
      </c>
    </row>
    <row r="14" spans="1:4" x14ac:dyDescent="0.2">
      <c r="A14" s="140">
        <v>1990</v>
      </c>
      <c r="B14" s="26">
        <v>38.368481281674022</v>
      </c>
      <c r="C14" s="26">
        <v>17.01996258151236</v>
      </c>
      <c r="D14" s="26">
        <v>55.388443863186389</v>
      </c>
    </row>
    <row r="15" spans="1:4" x14ac:dyDescent="0.2">
      <c r="A15" s="140">
        <v>2010</v>
      </c>
      <c r="B15" s="26">
        <v>32.558814585464297</v>
      </c>
      <c r="C15" s="26">
        <v>23.78016752826694</v>
      </c>
      <c r="D15" s="26">
        <v>56.338982113731241</v>
      </c>
    </row>
    <row r="16" spans="1:4" x14ac:dyDescent="0.2">
      <c r="A16" s="141">
        <v>2014</v>
      </c>
      <c r="B16" s="27">
        <v>32.03542144965563</v>
      </c>
      <c r="C16" s="27">
        <v>25.510003279763854</v>
      </c>
      <c r="D16" s="27">
        <v>57.54542472941948</v>
      </c>
    </row>
    <row r="17" spans="4:4" x14ac:dyDescent="0.2">
      <c r="D17" s="10" t="s">
        <v>4</v>
      </c>
    </row>
    <row r="18" spans="4:4" x14ac:dyDescent="0.2">
      <c r="D18" s="10" t="s">
        <v>524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M10" sqref="M10"/>
    </sheetView>
  </sheetViews>
  <sheetFormatPr baseColWidth="10" defaultRowHeight="12.75" x14ac:dyDescent="0.2"/>
  <cols>
    <col min="1" max="1" width="29.5703125" style="50" customWidth="1"/>
    <col min="2" max="2" width="4.28515625" style="50" customWidth="1"/>
    <col min="3" max="4" width="7.85546875" style="50" customWidth="1"/>
    <col min="5" max="5" width="2" style="50" customWidth="1"/>
    <col min="6" max="6" width="3.85546875" style="50" customWidth="1"/>
    <col min="7" max="8" width="8" style="50" customWidth="1"/>
    <col min="9" max="9" width="1.42578125" style="50" customWidth="1"/>
    <col min="10" max="10" width="4.140625" style="50" customWidth="1"/>
    <col min="11" max="12" width="7.85546875" style="50" customWidth="1"/>
    <col min="13" max="16384" width="11.42578125" style="50"/>
  </cols>
  <sheetData>
    <row r="1" spans="1:12" s="95" customFormat="1" ht="13.5" x14ac:dyDescent="0.25">
      <c r="A1" s="95" t="s">
        <v>349</v>
      </c>
    </row>
    <row r="2" spans="1:12" s="95" customFormat="1" ht="13.5" x14ac:dyDescent="0.25">
      <c r="A2" s="95" t="s">
        <v>170</v>
      </c>
    </row>
    <row r="3" spans="1:12" s="95" customFormat="1" ht="13.5" x14ac:dyDescent="0.25"/>
    <row r="4" spans="1:12" x14ac:dyDescent="0.2">
      <c r="A4" s="96"/>
      <c r="B4" s="232" t="s">
        <v>28</v>
      </c>
      <c r="C4" s="232"/>
      <c r="D4" s="232"/>
      <c r="E4" s="96"/>
      <c r="F4" s="232" t="s">
        <v>171</v>
      </c>
      <c r="G4" s="232"/>
      <c r="H4" s="232"/>
      <c r="I4" s="96"/>
      <c r="J4" s="232" t="s">
        <v>3</v>
      </c>
      <c r="K4" s="232"/>
      <c r="L4" s="232"/>
    </row>
    <row r="5" spans="1:12" x14ac:dyDescent="0.2">
      <c r="A5" s="125"/>
      <c r="B5" s="125" t="s">
        <v>172</v>
      </c>
      <c r="C5" s="153" t="s">
        <v>289</v>
      </c>
      <c r="D5" s="153" t="s">
        <v>290</v>
      </c>
      <c r="E5" s="125"/>
      <c r="F5" s="125" t="s">
        <v>172</v>
      </c>
      <c r="G5" s="153" t="s">
        <v>289</v>
      </c>
      <c r="H5" s="153" t="s">
        <v>290</v>
      </c>
      <c r="I5" s="125"/>
      <c r="J5" s="125" t="s">
        <v>172</v>
      </c>
      <c r="K5" s="153" t="s">
        <v>289</v>
      </c>
      <c r="L5" s="153" t="s">
        <v>290</v>
      </c>
    </row>
    <row r="6" spans="1:12" x14ac:dyDescent="0.2">
      <c r="A6" s="100" t="s">
        <v>300</v>
      </c>
      <c r="B6" s="180">
        <v>76</v>
      </c>
      <c r="C6" s="101">
        <v>66</v>
      </c>
      <c r="D6" s="101">
        <v>86</v>
      </c>
      <c r="E6" s="101"/>
      <c r="F6" s="180">
        <v>58</v>
      </c>
      <c r="G6" s="101">
        <v>55</v>
      </c>
      <c r="H6" s="101">
        <v>61</v>
      </c>
      <c r="I6" s="101"/>
      <c r="J6" s="180">
        <v>53</v>
      </c>
      <c r="K6" s="101">
        <v>51</v>
      </c>
      <c r="L6" s="101">
        <v>55</v>
      </c>
    </row>
    <row r="7" spans="1:12" x14ac:dyDescent="0.2">
      <c r="A7" s="33" t="s">
        <v>305</v>
      </c>
      <c r="B7" s="181">
        <v>69</v>
      </c>
      <c r="C7" s="110">
        <v>62</v>
      </c>
      <c r="D7" s="110">
        <v>76</v>
      </c>
      <c r="E7" s="110"/>
      <c r="F7" s="181">
        <v>56</v>
      </c>
      <c r="G7" s="110">
        <v>54</v>
      </c>
      <c r="H7" s="110">
        <v>58</v>
      </c>
      <c r="I7" s="110"/>
      <c r="J7" s="181">
        <v>52</v>
      </c>
      <c r="K7" s="110">
        <v>51</v>
      </c>
      <c r="L7" s="110">
        <v>53</v>
      </c>
    </row>
    <row r="8" spans="1:12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 t="s">
        <v>4</v>
      </c>
    </row>
    <row r="9" spans="1:12" x14ac:dyDescent="0.2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4" t="s">
        <v>469</v>
      </c>
    </row>
    <row r="10" spans="1:12" ht="5.25" customHeight="1" x14ac:dyDescent="0.2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ht="13.5" customHeight="1" x14ac:dyDescent="0.2">
      <c r="A11" s="123" t="s">
        <v>416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x14ac:dyDescent="0.2">
      <c r="A12" s="123" t="s">
        <v>461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2" x14ac:dyDescent="0.2">
      <c r="A13" s="123" t="s">
        <v>200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2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</sheetData>
  <mergeCells count="3">
    <mergeCell ref="B4:D4"/>
    <mergeCell ref="F4:H4"/>
    <mergeCell ref="J4:L4"/>
  </mergeCells>
  <pageMargins left="0.7" right="0.7" top="0.78740157499999996" bottom="0.78740157499999996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M31" sqref="M31"/>
    </sheetView>
  </sheetViews>
  <sheetFormatPr baseColWidth="10" defaultRowHeight="12.75" x14ac:dyDescent="0.2"/>
  <cols>
    <col min="1" max="1" width="32" style="50" customWidth="1"/>
    <col min="2" max="4" width="6" style="50" customWidth="1"/>
    <col min="5" max="5" width="1.85546875" style="50" customWidth="1"/>
    <col min="6" max="8" width="6.85546875" style="50" customWidth="1"/>
    <col min="9" max="9" width="1.42578125" style="50" customWidth="1"/>
    <col min="10" max="12" width="6.28515625" style="50" customWidth="1"/>
    <col min="13" max="16384" width="11.42578125" style="50"/>
  </cols>
  <sheetData>
    <row r="1" spans="1:12" s="95" customFormat="1" ht="13.5" x14ac:dyDescent="0.25">
      <c r="A1" s="95" t="s">
        <v>306</v>
      </c>
    </row>
    <row r="2" spans="1:12" s="95" customFormat="1" ht="13.5" x14ac:dyDescent="0.25">
      <c r="A2" s="95" t="s">
        <v>170</v>
      </c>
    </row>
    <row r="3" spans="1:12" s="95" customFormat="1" ht="13.5" x14ac:dyDescent="0.25"/>
    <row r="4" spans="1:12" x14ac:dyDescent="0.2">
      <c r="A4" s="96"/>
      <c r="B4" s="232" t="s">
        <v>28</v>
      </c>
      <c r="C4" s="232"/>
      <c r="D4" s="232"/>
      <c r="E4" s="96"/>
      <c r="F4" s="232" t="s">
        <v>171</v>
      </c>
      <c r="G4" s="232"/>
      <c r="H4" s="232"/>
      <c r="I4" s="96"/>
      <c r="J4" s="232" t="s">
        <v>3</v>
      </c>
      <c r="K4" s="232"/>
      <c r="L4" s="232"/>
    </row>
    <row r="5" spans="1:12" x14ac:dyDescent="0.2">
      <c r="A5" s="125"/>
      <c r="B5" s="125" t="s">
        <v>172</v>
      </c>
      <c r="C5" s="153" t="s">
        <v>289</v>
      </c>
      <c r="D5" s="153" t="s">
        <v>290</v>
      </c>
      <c r="E5" s="125"/>
      <c r="F5" s="125" t="s">
        <v>172</v>
      </c>
      <c r="G5" s="153" t="s">
        <v>289</v>
      </c>
      <c r="H5" s="153" t="s">
        <v>290</v>
      </c>
      <c r="I5" s="125"/>
      <c r="J5" s="125" t="s">
        <v>172</v>
      </c>
      <c r="K5" s="153" t="s">
        <v>289</v>
      </c>
      <c r="L5" s="153" t="s">
        <v>290</v>
      </c>
    </row>
    <row r="6" spans="1:12" ht="27" customHeight="1" x14ac:dyDescent="0.2">
      <c r="A6" s="133" t="s">
        <v>201</v>
      </c>
      <c r="B6" s="178">
        <v>53</v>
      </c>
      <c r="C6" s="98">
        <v>47</v>
      </c>
      <c r="D6" s="98">
        <v>59</v>
      </c>
      <c r="E6" s="98"/>
      <c r="F6" s="178">
        <v>57</v>
      </c>
      <c r="G6" s="98">
        <v>55</v>
      </c>
      <c r="H6" s="98">
        <v>58</v>
      </c>
      <c r="I6" s="98"/>
      <c r="J6" s="178">
        <v>57</v>
      </c>
      <c r="K6" s="98">
        <v>56</v>
      </c>
      <c r="L6" s="98">
        <v>58</v>
      </c>
    </row>
    <row r="7" spans="1:12" ht="25.5" x14ac:dyDescent="0.2">
      <c r="A7" s="133" t="s">
        <v>202</v>
      </c>
      <c r="B7" s="178">
        <v>54</v>
      </c>
      <c r="C7" s="98">
        <v>48</v>
      </c>
      <c r="D7" s="98">
        <v>60</v>
      </c>
      <c r="E7" s="98"/>
      <c r="F7" s="178">
        <v>57</v>
      </c>
      <c r="G7" s="98">
        <v>56</v>
      </c>
      <c r="H7" s="98">
        <v>59</v>
      </c>
      <c r="I7" s="98"/>
      <c r="J7" s="178">
        <v>59</v>
      </c>
      <c r="K7" s="98">
        <v>58</v>
      </c>
      <c r="L7" s="98">
        <v>60</v>
      </c>
    </row>
    <row r="8" spans="1:12" ht="25.5" x14ac:dyDescent="0.2">
      <c r="A8" s="133" t="s">
        <v>203</v>
      </c>
      <c r="B8" s="178">
        <v>55</v>
      </c>
      <c r="C8" s="98">
        <v>49</v>
      </c>
      <c r="D8" s="98">
        <v>61</v>
      </c>
      <c r="E8" s="98"/>
      <c r="F8" s="178">
        <v>54</v>
      </c>
      <c r="G8" s="98">
        <v>53</v>
      </c>
      <c r="H8" s="98">
        <v>56</v>
      </c>
      <c r="I8" s="98"/>
      <c r="J8" s="178">
        <v>57</v>
      </c>
      <c r="K8" s="98">
        <v>56</v>
      </c>
      <c r="L8" s="98">
        <v>58</v>
      </c>
    </row>
    <row r="9" spans="1:12" ht="25.5" x14ac:dyDescent="0.2">
      <c r="A9" s="133" t="s">
        <v>204</v>
      </c>
      <c r="B9" s="178">
        <v>23</v>
      </c>
      <c r="C9" s="98">
        <v>18</v>
      </c>
      <c r="D9" s="98">
        <v>28</v>
      </c>
      <c r="E9" s="98"/>
      <c r="F9" s="178">
        <v>27</v>
      </c>
      <c r="G9" s="98">
        <v>25</v>
      </c>
      <c r="H9" s="98">
        <v>28</v>
      </c>
      <c r="I9" s="98"/>
      <c r="J9" s="178">
        <v>30</v>
      </c>
      <c r="K9" s="98">
        <v>29</v>
      </c>
      <c r="L9" s="98">
        <v>31</v>
      </c>
    </row>
    <row r="10" spans="1:12" ht="25.5" x14ac:dyDescent="0.2">
      <c r="A10" s="134" t="s">
        <v>205</v>
      </c>
      <c r="B10" s="179">
        <v>10</v>
      </c>
      <c r="C10" s="109">
        <v>6</v>
      </c>
      <c r="D10" s="109">
        <v>14</v>
      </c>
      <c r="E10" s="109"/>
      <c r="F10" s="179">
        <v>9</v>
      </c>
      <c r="G10" s="109">
        <v>9</v>
      </c>
      <c r="H10" s="109">
        <v>10</v>
      </c>
      <c r="I10" s="109"/>
      <c r="J10" s="179">
        <v>9</v>
      </c>
      <c r="K10" s="109">
        <v>8</v>
      </c>
      <c r="L10" s="109">
        <v>10</v>
      </c>
    </row>
    <row r="11" spans="1:12" x14ac:dyDescent="0.2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4" t="s">
        <v>4</v>
      </c>
    </row>
    <row r="12" spans="1:12" x14ac:dyDescent="0.2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4" t="s">
        <v>469</v>
      </c>
    </row>
    <row r="13" spans="1:12" ht="4.5" customHeight="1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ht="13.5" customHeight="1" x14ac:dyDescent="0.2">
      <c r="A14" s="123" t="s">
        <v>416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2">
      <c r="A15" s="123" t="s">
        <v>461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2">
      <c r="A16" s="123" t="s">
        <v>206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1:12" x14ac:dyDescent="0.2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x14ac:dyDescent="0.2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</sheetData>
  <mergeCells count="3">
    <mergeCell ref="B4:D4"/>
    <mergeCell ref="F4:H4"/>
    <mergeCell ref="J4:L4"/>
  </mergeCells>
  <pageMargins left="0.7" right="0.7" top="0.78740157499999996" bottom="0.78740157499999996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M10" sqref="M10"/>
    </sheetView>
  </sheetViews>
  <sheetFormatPr baseColWidth="10" defaultRowHeight="12.75" x14ac:dyDescent="0.2"/>
  <cols>
    <col min="1" max="1" width="51.5703125" style="50" customWidth="1"/>
    <col min="2" max="2" width="4.7109375" style="50" customWidth="1"/>
    <col min="3" max="4" width="7.85546875" style="50" customWidth="1"/>
    <col min="5" max="5" width="1.7109375" style="50" customWidth="1"/>
    <col min="6" max="6" width="4.5703125" style="50" customWidth="1"/>
    <col min="7" max="8" width="8.5703125" style="50" customWidth="1"/>
    <col min="9" max="9" width="1.28515625" style="50" customWidth="1"/>
    <col min="10" max="10" width="4.5703125" style="50" customWidth="1"/>
    <col min="11" max="12" width="8" style="50" customWidth="1"/>
    <col min="13" max="16384" width="11.42578125" style="50"/>
  </cols>
  <sheetData>
    <row r="1" spans="1:12" s="95" customFormat="1" ht="13.5" x14ac:dyDescent="0.25">
      <c r="A1" s="95" t="s">
        <v>414</v>
      </c>
    </row>
    <row r="2" spans="1:12" s="95" customFormat="1" ht="13.5" x14ac:dyDescent="0.25">
      <c r="A2" s="95" t="s">
        <v>207</v>
      </c>
    </row>
    <row r="3" spans="1:12" x14ac:dyDescent="0.2">
      <c r="A3" s="96"/>
      <c r="B3" s="232" t="s">
        <v>28</v>
      </c>
      <c r="C3" s="232"/>
      <c r="D3" s="232"/>
      <c r="E3" s="96"/>
      <c r="F3" s="232" t="s">
        <v>171</v>
      </c>
      <c r="G3" s="232"/>
      <c r="H3" s="232"/>
      <c r="I3" s="96"/>
      <c r="J3" s="232" t="s">
        <v>3</v>
      </c>
      <c r="K3" s="232"/>
      <c r="L3" s="232"/>
    </row>
    <row r="4" spans="1:12" x14ac:dyDescent="0.2">
      <c r="A4" s="125"/>
      <c r="B4" s="125" t="s">
        <v>172</v>
      </c>
      <c r="C4" s="153" t="s">
        <v>289</v>
      </c>
      <c r="D4" s="153" t="s">
        <v>290</v>
      </c>
      <c r="E4" s="125"/>
      <c r="F4" s="125" t="s">
        <v>172</v>
      </c>
      <c r="G4" s="153" t="s">
        <v>289</v>
      </c>
      <c r="H4" s="153" t="s">
        <v>290</v>
      </c>
      <c r="I4" s="125"/>
      <c r="J4" s="125" t="s">
        <v>172</v>
      </c>
      <c r="K4" s="153" t="s">
        <v>289</v>
      </c>
      <c r="L4" s="153" t="s">
        <v>290</v>
      </c>
    </row>
    <row r="5" spans="1:12" x14ac:dyDescent="0.2">
      <c r="A5" s="135" t="s">
        <v>208</v>
      </c>
      <c r="B5" s="178">
        <v>16</v>
      </c>
      <c r="C5" s="98">
        <v>11</v>
      </c>
      <c r="D5" s="98">
        <v>20</v>
      </c>
      <c r="E5" s="98"/>
      <c r="F5" s="178">
        <v>16</v>
      </c>
      <c r="G5" s="98">
        <v>15</v>
      </c>
      <c r="H5" s="98">
        <v>17</v>
      </c>
      <c r="I5" s="98"/>
      <c r="J5" s="178">
        <v>17</v>
      </c>
      <c r="K5" s="98">
        <v>17</v>
      </c>
      <c r="L5" s="98">
        <v>18</v>
      </c>
    </row>
    <row r="6" spans="1:12" x14ac:dyDescent="0.2">
      <c r="A6" s="135" t="s">
        <v>209</v>
      </c>
      <c r="B6" s="178">
        <v>62</v>
      </c>
      <c r="C6" s="98">
        <v>56</v>
      </c>
      <c r="D6" s="98">
        <v>67</v>
      </c>
      <c r="E6" s="98"/>
      <c r="F6" s="178">
        <v>64</v>
      </c>
      <c r="G6" s="98">
        <v>63</v>
      </c>
      <c r="H6" s="98">
        <v>65</v>
      </c>
      <c r="I6" s="98"/>
      <c r="J6" s="178">
        <v>71</v>
      </c>
      <c r="K6" s="98">
        <v>70</v>
      </c>
      <c r="L6" s="98">
        <v>72</v>
      </c>
    </row>
    <row r="7" spans="1:12" x14ac:dyDescent="0.2">
      <c r="A7" s="135" t="s">
        <v>210</v>
      </c>
      <c r="B7" s="178">
        <v>49</v>
      </c>
      <c r="C7" s="98">
        <v>43</v>
      </c>
      <c r="D7" s="98">
        <v>54</v>
      </c>
      <c r="E7" s="98"/>
      <c r="F7" s="178">
        <v>53</v>
      </c>
      <c r="G7" s="98">
        <v>52</v>
      </c>
      <c r="H7" s="98">
        <v>54</v>
      </c>
      <c r="I7" s="98"/>
      <c r="J7" s="178">
        <v>57</v>
      </c>
      <c r="K7" s="98">
        <v>57</v>
      </c>
      <c r="L7" s="98">
        <v>58</v>
      </c>
    </row>
    <row r="8" spans="1:12" x14ac:dyDescent="0.2">
      <c r="A8" s="135" t="s">
        <v>211</v>
      </c>
      <c r="B8" s="178">
        <v>12</v>
      </c>
      <c r="C8" s="98">
        <v>8</v>
      </c>
      <c r="D8" s="98">
        <v>15</v>
      </c>
      <c r="E8" s="98"/>
      <c r="F8" s="178">
        <v>11</v>
      </c>
      <c r="G8" s="98">
        <v>10</v>
      </c>
      <c r="H8" s="98">
        <v>11</v>
      </c>
      <c r="I8" s="98"/>
      <c r="J8" s="178">
        <v>15</v>
      </c>
      <c r="K8" s="98">
        <v>15</v>
      </c>
      <c r="L8" s="98">
        <v>16</v>
      </c>
    </row>
    <row r="9" spans="1:12" x14ac:dyDescent="0.2">
      <c r="A9" s="135" t="s">
        <v>212</v>
      </c>
      <c r="B9" s="178">
        <v>11</v>
      </c>
      <c r="C9" s="98">
        <v>7</v>
      </c>
      <c r="D9" s="98">
        <v>14</v>
      </c>
      <c r="E9" s="98"/>
      <c r="F9" s="178">
        <v>9</v>
      </c>
      <c r="G9" s="98">
        <v>9</v>
      </c>
      <c r="H9" s="98">
        <v>10</v>
      </c>
      <c r="I9" s="98"/>
      <c r="J9" s="178">
        <v>14</v>
      </c>
      <c r="K9" s="98">
        <v>13</v>
      </c>
      <c r="L9" s="98">
        <v>15</v>
      </c>
    </row>
    <row r="10" spans="1:12" x14ac:dyDescent="0.2">
      <c r="A10" s="135" t="s">
        <v>213</v>
      </c>
      <c r="B10" s="178">
        <v>52</v>
      </c>
      <c r="C10" s="98">
        <v>46</v>
      </c>
      <c r="D10" s="98">
        <v>58</v>
      </c>
      <c r="E10" s="98"/>
      <c r="F10" s="178">
        <v>56</v>
      </c>
      <c r="G10" s="98">
        <v>54</v>
      </c>
      <c r="H10" s="98">
        <v>57</v>
      </c>
      <c r="I10" s="98"/>
      <c r="J10" s="178">
        <v>61</v>
      </c>
      <c r="K10" s="98">
        <v>60</v>
      </c>
      <c r="L10" s="98">
        <v>62</v>
      </c>
    </row>
    <row r="11" spans="1:12" x14ac:dyDescent="0.2">
      <c r="A11" s="135" t="s">
        <v>214</v>
      </c>
      <c r="B11" s="178">
        <v>66</v>
      </c>
      <c r="C11" s="98">
        <v>60</v>
      </c>
      <c r="D11" s="98">
        <v>71</v>
      </c>
      <c r="E11" s="98"/>
      <c r="F11" s="178">
        <v>68</v>
      </c>
      <c r="G11" s="98">
        <v>67</v>
      </c>
      <c r="H11" s="98">
        <v>69</v>
      </c>
      <c r="I11" s="98"/>
      <c r="J11" s="178">
        <v>72</v>
      </c>
      <c r="K11" s="98">
        <v>72</v>
      </c>
      <c r="L11" s="98">
        <v>73</v>
      </c>
    </row>
    <row r="12" spans="1:12" x14ac:dyDescent="0.2">
      <c r="A12" s="135" t="s">
        <v>215</v>
      </c>
      <c r="B12" s="178">
        <v>41</v>
      </c>
      <c r="C12" s="98">
        <v>35</v>
      </c>
      <c r="D12" s="98">
        <v>46</v>
      </c>
      <c r="E12" s="98"/>
      <c r="F12" s="178">
        <v>43</v>
      </c>
      <c r="G12" s="98">
        <v>41</v>
      </c>
      <c r="H12" s="98">
        <v>44</v>
      </c>
      <c r="I12" s="98"/>
      <c r="J12" s="178">
        <v>44</v>
      </c>
      <c r="K12" s="98">
        <v>43</v>
      </c>
      <c r="L12" s="98">
        <v>45</v>
      </c>
    </row>
    <row r="13" spans="1:12" x14ac:dyDescent="0.2">
      <c r="A13" s="136" t="s">
        <v>216</v>
      </c>
      <c r="B13" s="179">
        <v>63</v>
      </c>
      <c r="C13" s="109">
        <v>57</v>
      </c>
      <c r="D13" s="109">
        <v>69</v>
      </c>
      <c r="E13" s="109"/>
      <c r="F13" s="179">
        <v>66</v>
      </c>
      <c r="G13" s="109">
        <v>65</v>
      </c>
      <c r="H13" s="109">
        <v>67</v>
      </c>
      <c r="I13" s="109"/>
      <c r="J13" s="179">
        <v>65</v>
      </c>
      <c r="K13" s="109">
        <v>64</v>
      </c>
      <c r="L13" s="109">
        <v>66</v>
      </c>
    </row>
    <row r="14" spans="1:12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4" t="s">
        <v>4</v>
      </c>
    </row>
    <row r="15" spans="1:12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4" t="s">
        <v>469</v>
      </c>
    </row>
    <row r="16" spans="1:12" ht="6.75" customHeight="1" x14ac:dyDescent="0.2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1:12" ht="13.5" customHeight="1" x14ac:dyDescent="0.2">
      <c r="A17" s="123" t="s">
        <v>416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1:12" x14ac:dyDescent="0.2">
      <c r="A18" s="123" t="s">
        <v>461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19" spans="1:12" x14ac:dyDescent="0.2">
      <c r="A19" s="123" t="s">
        <v>206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1:12" x14ac:dyDescent="0.2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</row>
  </sheetData>
  <mergeCells count="3">
    <mergeCell ref="B3:D3"/>
    <mergeCell ref="F3:H3"/>
    <mergeCell ref="J3:L3"/>
  </mergeCells>
  <pageMargins left="0.7" right="0.7" top="0.78740157499999996" bottom="0.78740157499999996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M10" sqref="M10"/>
    </sheetView>
  </sheetViews>
  <sheetFormatPr baseColWidth="10" defaultRowHeight="12.75" x14ac:dyDescent="0.2"/>
  <cols>
    <col min="1" max="1" width="41.5703125" style="50" customWidth="1"/>
    <col min="2" max="4" width="6.140625" style="50" customWidth="1"/>
    <col min="5" max="5" width="1.85546875" style="50" customWidth="1"/>
    <col min="6" max="8" width="6.28515625" style="50" customWidth="1"/>
    <col min="9" max="9" width="1.42578125" style="50" customWidth="1"/>
    <col min="10" max="12" width="6.42578125" style="50" customWidth="1"/>
    <col min="13" max="16384" width="11.42578125" style="50"/>
  </cols>
  <sheetData>
    <row r="1" spans="1:13" s="95" customFormat="1" ht="13.5" x14ac:dyDescent="0.25">
      <c r="A1" s="95" t="s">
        <v>360</v>
      </c>
    </row>
    <row r="2" spans="1:13" s="95" customFormat="1" ht="13.5" x14ac:dyDescent="0.25">
      <c r="A2" s="95" t="s">
        <v>170</v>
      </c>
    </row>
    <row r="3" spans="1:13" s="95" customFormat="1" ht="13.5" x14ac:dyDescent="0.25"/>
    <row r="4" spans="1:13" x14ac:dyDescent="0.2">
      <c r="A4" s="96"/>
      <c r="B4" s="232" t="s">
        <v>28</v>
      </c>
      <c r="C4" s="232"/>
      <c r="D4" s="232"/>
      <c r="E4" s="96"/>
      <c r="F4" s="232" t="s">
        <v>171</v>
      </c>
      <c r="G4" s="232"/>
      <c r="H4" s="232"/>
      <c r="I4" s="96"/>
      <c r="J4" s="232" t="s">
        <v>3</v>
      </c>
      <c r="K4" s="232"/>
      <c r="L4" s="232"/>
    </row>
    <row r="5" spans="1:13" x14ac:dyDescent="0.2">
      <c r="A5" s="125"/>
      <c r="B5" s="125" t="s">
        <v>172</v>
      </c>
      <c r="C5" s="153" t="s">
        <v>289</v>
      </c>
      <c r="D5" s="153" t="s">
        <v>290</v>
      </c>
      <c r="E5" s="125"/>
      <c r="F5" s="125" t="s">
        <v>172</v>
      </c>
      <c r="G5" s="153" t="s">
        <v>289</v>
      </c>
      <c r="H5" s="153" t="s">
        <v>290</v>
      </c>
      <c r="I5" s="125"/>
      <c r="J5" s="125" t="s">
        <v>172</v>
      </c>
      <c r="K5" s="153" t="s">
        <v>289</v>
      </c>
      <c r="L5" s="153" t="s">
        <v>290</v>
      </c>
    </row>
    <row r="6" spans="1:13" ht="16.5" customHeight="1" x14ac:dyDescent="0.2">
      <c r="A6" s="188" t="s">
        <v>361</v>
      </c>
      <c r="B6" s="154"/>
      <c r="C6" s="155"/>
      <c r="D6" s="155"/>
      <c r="E6" s="154"/>
      <c r="F6" s="154"/>
      <c r="G6" s="155"/>
      <c r="H6" s="155"/>
      <c r="I6" s="154"/>
      <c r="J6" s="154"/>
      <c r="K6" s="155"/>
      <c r="L6" s="155"/>
    </row>
    <row r="7" spans="1:13" x14ac:dyDescent="0.2">
      <c r="A7" s="97" t="s">
        <v>362</v>
      </c>
      <c r="B7" s="176">
        <v>83</v>
      </c>
      <c r="C7" s="98">
        <v>79</v>
      </c>
      <c r="D7" s="98">
        <v>87</v>
      </c>
      <c r="E7" s="98"/>
      <c r="F7" s="176">
        <v>86</v>
      </c>
      <c r="G7" s="98">
        <v>85</v>
      </c>
      <c r="H7" s="98">
        <v>86</v>
      </c>
      <c r="I7" s="98"/>
      <c r="J7" s="176">
        <v>87</v>
      </c>
      <c r="K7" s="98">
        <v>87</v>
      </c>
      <c r="L7" s="98">
        <v>88</v>
      </c>
    </row>
    <row r="8" spans="1:13" x14ac:dyDescent="0.2">
      <c r="A8" s="97" t="s">
        <v>363</v>
      </c>
      <c r="B8" s="176">
        <v>72</v>
      </c>
      <c r="C8" s="98">
        <v>66</v>
      </c>
      <c r="D8" s="98">
        <v>77</v>
      </c>
      <c r="E8" s="98"/>
      <c r="F8" s="176">
        <v>69</v>
      </c>
      <c r="G8" s="98">
        <v>68</v>
      </c>
      <c r="H8" s="98">
        <v>71</v>
      </c>
      <c r="I8" s="98"/>
      <c r="J8" s="176">
        <v>72</v>
      </c>
      <c r="K8" s="98">
        <v>71</v>
      </c>
      <c r="L8" s="98">
        <v>73</v>
      </c>
    </row>
    <row r="9" spans="1:13" x14ac:dyDescent="0.2">
      <c r="A9" s="97" t="s">
        <v>364</v>
      </c>
      <c r="B9" s="176">
        <v>48</v>
      </c>
      <c r="C9" s="98">
        <v>42</v>
      </c>
      <c r="D9" s="98">
        <v>53</v>
      </c>
      <c r="E9" s="98"/>
      <c r="F9" s="176">
        <v>50</v>
      </c>
      <c r="G9" s="98">
        <v>49</v>
      </c>
      <c r="H9" s="98">
        <v>52</v>
      </c>
      <c r="I9" s="98"/>
      <c r="J9" s="176">
        <v>53</v>
      </c>
      <c r="K9" s="98">
        <v>52</v>
      </c>
      <c r="L9" s="98">
        <v>54</v>
      </c>
    </row>
    <row r="10" spans="1:13" x14ac:dyDescent="0.2">
      <c r="A10" s="97" t="s">
        <v>365</v>
      </c>
      <c r="B10" s="176">
        <v>57</v>
      </c>
      <c r="C10" s="98">
        <v>51</v>
      </c>
      <c r="D10" s="98">
        <v>63</v>
      </c>
      <c r="E10" s="98"/>
      <c r="F10" s="176">
        <v>58</v>
      </c>
      <c r="G10" s="98">
        <v>56</v>
      </c>
      <c r="H10" s="98">
        <v>59</v>
      </c>
      <c r="I10" s="98"/>
      <c r="J10" s="176">
        <v>60</v>
      </c>
      <c r="K10" s="98">
        <v>59</v>
      </c>
      <c r="L10" s="98">
        <v>61</v>
      </c>
    </row>
    <row r="11" spans="1:13" x14ac:dyDescent="0.2">
      <c r="A11" s="97" t="s">
        <v>366</v>
      </c>
      <c r="B11" s="176">
        <v>65</v>
      </c>
      <c r="C11" s="98">
        <v>59</v>
      </c>
      <c r="D11" s="98">
        <v>71</v>
      </c>
      <c r="E11" s="98"/>
      <c r="F11" s="176">
        <v>65</v>
      </c>
      <c r="G11" s="98">
        <v>64</v>
      </c>
      <c r="H11" s="98">
        <v>66</v>
      </c>
      <c r="I11" s="98"/>
      <c r="J11" s="176">
        <v>69</v>
      </c>
      <c r="K11" s="98">
        <v>68</v>
      </c>
      <c r="L11" s="98">
        <v>70</v>
      </c>
    </row>
    <row r="12" spans="1:13" x14ac:dyDescent="0.2">
      <c r="A12" s="97" t="s">
        <v>367</v>
      </c>
      <c r="B12" s="176">
        <v>40</v>
      </c>
      <c r="C12" s="98">
        <v>35</v>
      </c>
      <c r="D12" s="98">
        <v>46</v>
      </c>
      <c r="E12" s="98"/>
      <c r="F12" s="176">
        <v>46</v>
      </c>
      <c r="G12" s="98">
        <v>45</v>
      </c>
      <c r="H12" s="98">
        <v>47</v>
      </c>
      <c r="I12" s="98"/>
      <c r="J12" s="176">
        <v>49</v>
      </c>
      <c r="K12" s="98">
        <v>48</v>
      </c>
      <c r="L12" s="98">
        <v>50</v>
      </c>
    </row>
    <row r="13" spans="1:13" x14ac:dyDescent="0.2">
      <c r="A13" s="108" t="s">
        <v>368</v>
      </c>
      <c r="B13" s="177">
        <v>78</v>
      </c>
      <c r="C13" s="109">
        <v>73</v>
      </c>
      <c r="D13" s="109">
        <v>83</v>
      </c>
      <c r="E13" s="109"/>
      <c r="F13" s="177">
        <v>76</v>
      </c>
      <c r="G13" s="109">
        <v>75</v>
      </c>
      <c r="H13" s="109">
        <v>77</v>
      </c>
      <c r="I13" s="109"/>
      <c r="J13" s="177">
        <v>78</v>
      </c>
      <c r="K13" s="109">
        <v>77</v>
      </c>
      <c r="L13" s="109">
        <v>78</v>
      </c>
    </row>
    <row r="14" spans="1:13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4" t="s">
        <v>4</v>
      </c>
      <c r="M14" s="123"/>
    </row>
    <row r="15" spans="1:13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4" t="s">
        <v>466</v>
      </c>
      <c r="M15" s="123"/>
    </row>
    <row r="16" spans="1:13" ht="6" customHeight="1" x14ac:dyDescent="0.2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spans="1:13" ht="14.25" customHeight="1" x14ac:dyDescent="0.2">
      <c r="A17" s="123" t="s">
        <v>416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</row>
    <row r="18" spans="1:13" x14ac:dyDescent="0.2">
      <c r="A18" s="123" t="s">
        <v>461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</row>
    <row r="19" spans="1:13" x14ac:dyDescent="0.2">
      <c r="A19" s="123" t="s">
        <v>206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</row>
    <row r="20" spans="1:13" x14ac:dyDescent="0.2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</row>
    <row r="21" spans="1:13" x14ac:dyDescent="0.2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</row>
    <row r="22" spans="1:13" x14ac:dyDescent="0.2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</row>
    <row r="23" spans="1:13" x14ac:dyDescent="0.2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spans="1:13" x14ac:dyDescent="0.2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13" x14ac:dyDescent="0.2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</row>
  </sheetData>
  <mergeCells count="3">
    <mergeCell ref="B4:D4"/>
    <mergeCell ref="F4:H4"/>
    <mergeCell ref="J4:L4"/>
  </mergeCells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35" sqref="A35:XFD35"/>
    </sheetView>
  </sheetViews>
  <sheetFormatPr baseColWidth="10" defaultRowHeight="12.75" x14ac:dyDescent="0.2"/>
  <cols>
    <col min="1" max="1" width="11.42578125" style="6"/>
    <col min="2" max="2" width="13" style="9" customWidth="1"/>
    <col min="3" max="3" width="12.5703125" style="9" customWidth="1"/>
    <col min="4" max="16384" width="11.42578125" style="3"/>
  </cols>
  <sheetData>
    <row r="1" spans="1:4" ht="13.5" x14ac:dyDescent="0.25">
      <c r="A1" s="1" t="s">
        <v>41</v>
      </c>
      <c r="B1" s="2"/>
      <c r="C1" s="2"/>
      <c r="D1" s="11"/>
    </row>
    <row r="2" spans="1:4" ht="13.5" x14ac:dyDescent="0.25">
      <c r="A2" s="1" t="s">
        <v>28</v>
      </c>
      <c r="B2" s="2"/>
      <c r="C2" s="2"/>
      <c r="D2" s="11"/>
    </row>
    <row r="4" spans="1:4" x14ac:dyDescent="0.2">
      <c r="A4" s="4"/>
      <c r="B4" s="5" t="s">
        <v>338</v>
      </c>
      <c r="C4" s="5" t="s">
        <v>339</v>
      </c>
    </row>
    <row r="5" spans="1:4" x14ac:dyDescent="0.2">
      <c r="A5" s="28">
        <v>1984</v>
      </c>
      <c r="B5" s="7">
        <v>28.898686829999999</v>
      </c>
      <c r="C5" s="7">
        <v>23.141348470000001</v>
      </c>
    </row>
    <row r="6" spans="1:4" x14ac:dyDescent="0.2">
      <c r="A6" s="28">
        <v>1985</v>
      </c>
      <c r="B6" s="7">
        <v>29.487198230000001</v>
      </c>
      <c r="C6" s="7">
        <v>25.017271530000002</v>
      </c>
    </row>
    <row r="7" spans="1:4" x14ac:dyDescent="0.2">
      <c r="A7" s="6">
        <v>1986</v>
      </c>
      <c r="B7" s="7">
        <v>29.403524219999998</v>
      </c>
      <c r="C7" s="7">
        <v>26.353255040000001</v>
      </c>
    </row>
    <row r="8" spans="1:4" x14ac:dyDescent="0.2">
      <c r="A8" s="6">
        <v>1987</v>
      </c>
      <c r="B8" s="7">
        <v>29.769531430000001</v>
      </c>
      <c r="C8" s="7">
        <v>25.83244947</v>
      </c>
    </row>
    <row r="9" spans="1:4" x14ac:dyDescent="0.2">
      <c r="A9" s="6">
        <v>1988</v>
      </c>
      <c r="B9" s="7">
        <v>32.695984670000001</v>
      </c>
      <c r="C9" s="7">
        <v>24.964399289999999</v>
      </c>
    </row>
    <row r="10" spans="1:4" x14ac:dyDescent="0.2">
      <c r="A10" s="6">
        <v>1989</v>
      </c>
      <c r="B10" s="7">
        <v>32.389265420000001</v>
      </c>
      <c r="C10" s="7">
        <v>26.364819369999999</v>
      </c>
    </row>
    <row r="11" spans="1:4" x14ac:dyDescent="0.2">
      <c r="A11" s="6">
        <v>1990</v>
      </c>
      <c r="B11" s="7">
        <v>33.246427859999997</v>
      </c>
      <c r="C11" s="7">
        <v>30.944187719999999</v>
      </c>
    </row>
    <row r="12" spans="1:4" x14ac:dyDescent="0.2">
      <c r="A12" s="6">
        <v>1991</v>
      </c>
      <c r="B12" s="7">
        <v>33.965655009999999</v>
      </c>
      <c r="C12" s="7">
        <v>25.789575460000002</v>
      </c>
    </row>
    <row r="13" spans="1:4" x14ac:dyDescent="0.2">
      <c r="A13" s="6">
        <v>1992</v>
      </c>
      <c r="B13" s="7">
        <v>35.825947809999995</v>
      </c>
      <c r="C13" s="7">
        <v>31.535649310000004</v>
      </c>
    </row>
    <row r="14" spans="1:4" x14ac:dyDescent="0.2">
      <c r="A14" s="6">
        <v>1993</v>
      </c>
      <c r="B14" s="7">
        <v>36.624424830000002</v>
      </c>
      <c r="C14" s="7">
        <v>31.676079569999999</v>
      </c>
    </row>
    <row r="15" spans="1:4" x14ac:dyDescent="0.2">
      <c r="A15" s="6">
        <v>1994</v>
      </c>
      <c r="B15" s="7">
        <v>37.786362509999996</v>
      </c>
      <c r="C15" s="7">
        <v>34.152097939999997</v>
      </c>
    </row>
    <row r="16" spans="1:4" x14ac:dyDescent="0.2">
      <c r="A16" s="6">
        <v>1995</v>
      </c>
      <c r="B16" s="7">
        <v>37.903915720000001</v>
      </c>
      <c r="C16" s="7">
        <v>34.970198019999998</v>
      </c>
    </row>
    <row r="17" spans="1:3" x14ac:dyDescent="0.2">
      <c r="A17" s="6">
        <v>1996</v>
      </c>
      <c r="B17" s="7">
        <v>39.015625640000003</v>
      </c>
      <c r="C17" s="7">
        <v>39.062553090000002</v>
      </c>
    </row>
    <row r="18" spans="1:3" x14ac:dyDescent="0.2">
      <c r="A18" s="6">
        <v>1997</v>
      </c>
      <c r="B18" s="7">
        <v>41.142058059999997</v>
      </c>
      <c r="C18" s="7">
        <v>37.561036739999999</v>
      </c>
    </row>
    <row r="19" spans="1:3" x14ac:dyDescent="0.2">
      <c r="A19" s="6">
        <v>1998</v>
      </c>
      <c r="B19" s="7">
        <v>43.123972519999995</v>
      </c>
      <c r="C19" s="7">
        <v>42.233289040000003</v>
      </c>
    </row>
    <row r="20" spans="1:3" x14ac:dyDescent="0.2">
      <c r="A20" s="6">
        <v>1999</v>
      </c>
      <c r="B20" s="7">
        <v>50.488207100000004</v>
      </c>
      <c r="C20" s="7">
        <v>50.306689920000004</v>
      </c>
    </row>
    <row r="21" spans="1:3" x14ac:dyDescent="0.2">
      <c r="A21" s="6">
        <v>2000</v>
      </c>
      <c r="B21" s="7">
        <v>25.566113350000002</v>
      </c>
      <c r="C21" s="7">
        <v>22.826096440000001</v>
      </c>
    </row>
    <row r="22" spans="1:3" x14ac:dyDescent="0.2">
      <c r="A22" s="6">
        <v>2001</v>
      </c>
      <c r="B22" s="7">
        <v>38.492544090000003</v>
      </c>
      <c r="C22" s="7">
        <v>41.569214980000005</v>
      </c>
    </row>
    <row r="23" spans="1:3" x14ac:dyDescent="0.2">
      <c r="A23" s="6">
        <v>2002</v>
      </c>
      <c r="B23" s="7">
        <v>40.012342010000005</v>
      </c>
      <c r="C23" s="7">
        <v>41.489988849999996</v>
      </c>
    </row>
    <row r="24" spans="1:3" x14ac:dyDescent="0.2">
      <c r="A24" s="6">
        <v>2003</v>
      </c>
      <c r="B24" s="7">
        <v>41.310402550000006</v>
      </c>
      <c r="C24" s="7">
        <v>32.679877259999998</v>
      </c>
    </row>
    <row r="25" spans="1:3" x14ac:dyDescent="0.2">
      <c r="A25" s="6">
        <v>2004</v>
      </c>
      <c r="B25" s="7">
        <v>44.213900420000002</v>
      </c>
      <c r="C25" s="7">
        <v>45.4188793</v>
      </c>
    </row>
    <row r="26" spans="1:3" x14ac:dyDescent="0.2">
      <c r="A26" s="6">
        <v>2005</v>
      </c>
      <c r="B26" s="7">
        <v>52.623133529999997</v>
      </c>
      <c r="C26" s="7">
        <v>53.108178900000006</v>
      </c>
    </row>
    <row r="27" spans="1:3" x14ac:dyDescent="0.2">
      <c r="A27" s="6">
        <v>2006</v>
      </c>
      <c r="B27" s="7">
        <v>51.737236969999998</v>
      </c>
      <c r="C27" s="7">
        <v>46.982653419999998</v>
      </c>
    </row>
    <row r="28" spans="1:3" x14ac:dyDescent="0.2">
      <c r="A28" s="6">
        <v>2007</v>
      </c>
      <c r="B28" s="7">
        <v>49.096701840000001</v>
      </c>
      <c r="C28" s="7">
        <v>45.858272960000001</v>
      </c>
    </row>
    <row r="29" spans="1:3" x14ac:dyDescent="0.2">
      <c r="A29" s="6">
        <v>2008</v>
      </c>
      <c r="B29" s="7">
        <v>48.386905810000002</v>
      </c>
      <c r="C29" s="7">
        <v>45.387789269999999</v>
      </c>
    </row>
    <row r="30" spans="1:3" x14ac:dyDescent="0.2">
      <c r="A30" s="6">
        <v>2009</v>
      </c>
      <c r="B30" s="7">
        <v>47.657510790000003</v>
      </c>
      <c r="C30" s="7">
        <v>43.272563069999997</v>
      </c>
    </row>
    <row r="31" spans="1:3" x14ac:dyDescent="0.2">
      <c r="A31" s="6">
        <v>2010</v>
      </c>
      <c r="B31" s="7">
        <v>54.410427829999996</v>
      </c>
      <c r="C31" s="7">
        <v>49.123928540000001</v>
      </c>
    </row>
    <row r="32" spans="1:3" x14ac:dyDescent="0.2">
      <c r="A32" s="6">
        <v>2011</v>
      </c>
      <c r="B32" s="7">
        <v>43.206076680000002</v>
      </c>
      <c r="C32" s="7">
        <v>41.359512940000002</v>
      </c>
    </row>
    <row r="33" spans="1:3" x14ac:dyDescent="0.2">
      <c r="A33" s="6">
        <v>2012</v>
      </c>
      <c r="B33" s="7">
        <v>43.08029509</v>
      </c>
      <c r="C33" s="7">
        <v>42.027899819999995</v>
      </c>
    </row>
    <row r="34" spans="1:3" x14ac:dyDescent="0.2">
      <c r="A34" s="6">
        <v>2013</v>
      </c>
      <c r="B34" s="7">
        <v>41.885023339999996</v>
      </c>
      <c r="C34" s="7">
        <v>39.025629169999995</v>
      </c>
    </row>
    <row r="35" spans="1:3" x14ac:dyDescent="0.2">
      <c r="A35" s="4">
        <v>2014</v>
      </c>
      <c r="B35" s="8">
        <v>40.886487590000002</v>
      </c>
      <c r="C35" s="8">
        <v>34.721430860000005</v>
      </c>
    </row>
    <row r="36" spans="1:3" x14ac:dyDescent="0.2">
      <c r="B36" s="7"/>
      <c r="C36" s="29" t="s">
        <v>4</v>
      </c>
    </row>
    <row r="37" spans="1:3" x14ac:dyDescent="0.2">
      <c r="B37" s="7"/>
      <c r="C37" s="29" t="s">
        <v>118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3" sqref="F13"/>
    </sheetView>
  </sheetViews>
  <sheetFormatPr baseColWidth="10" defaultRowHeight="12.75" x14ac:dyDescent="0.2"/>
  <cols>
    <col min="1" max="1" width="7.85546875" style="3" customWidth="1"/>
    <col min="2" max="5" width="10.7109375" style="3" customWidth="1"/>
    <col min="6" max="6" width="11.5703125" style="3" customWidth="1"/>
    <col min="7" max="16384" width="11.42578125" style="3"/>
  </cols>
  <sheetData>
    <row r="1" spans="1:8" s="11" customFormat="1" ht="13.5" x14ac:dyDescent="0.25">
      <c r="A1" s="11" t="s">
        <v>42</v>
      </c>
    </row>
    <row r="2" spans="1:8" s="11" customFormat="1" ht="13.5" x14ac:dyDescent="0.25">
      <c r="A2" s="11" t="s">
        <v>28</v>
      </c>
    </row>
    <row r="4" spans="1:8" x14ac:dyDescent="0.2">
      <c r="B4" s="12" t="s">
        <v>229</v>
      </c>
      <c r="C4" s="12"/>
      <c r="D4" s="12"/>
      <c r="E4" s="12"/>
      <c r="F4" s="12"/>
    </row>
    <row r="5" spans="1:8" ht="25.5" x14ac:dyDescent="0.2">
      <c r="A5" s="12"/>
      <c r="B5" s="30" t="s">
        <v>43</v>
      </c>
      <c r="C5" s="30" t="s">
        <v>44</v>
      </c>
      <c r="D5" s="30" t="s">
        <v>45</v>
      </c>
      <c r="E5" s="30" t="s">
        <v>46</v>
      </c>
      <c r="F5" s="31" t="s">
        <v>230</v>
      </c>
    </row>
    <row r="6" spans="1:8" x14ac:dyDescent="0.2">
      <c r="A6" s="32" t="s">
        <v>478</v>
      </c>
      <c r="B6" s="7">
        <v>13.240904938470599</v>
      </c>
      <c r="C6" s="7">
        <v>24.794454296308199</v>
      </c>
      <c r="D6" s="7">
        <v>19.458326616153499</v>
      </c>
      <c r="E6" s="7">
        <v>19.689397603310201</v>
      </c>
      <c r="F6" s="7">
        <v>22.816916545757401</v>
      </c>
      <c r="G6" s="32"/>
      <c r="H6" s="32"/>
    </row>
    <row r="7" spans="1:8" x14ac:dyDescent="0.2">
      <c r="A7" s="32" t="s">
        <v>479</v>
      </c>
      <c r="B7" s="26">
        <v>24.3984243984244</v>
      </c>
      <c r="C7" s="26">
        <v>26.555126555126598</v>
      </c>
      <c r="D7" s="26">
        <v>16.442416442416398</v>
      </c>
      <c r="E7" s="26">
        <v>20.085020085020101</v>
      </c>
      <c r="F7" s="26">
        <v>12.519012519012501</v>
      </c>
      <c r="G7" s="32"/>
      <c r="H7" s="32"/>
    </row>
    <row r="8" spans="1:8" x14ac:dyDescent="0.2">
      <c r="A8" s="32" t="s">
        <v>480</v>
      </c>
      <c r="B8" s="26">
        <v>27.726793575990602</v>
      </c>
      <c r="C8" s="26">
        <v>31.019408445464101</v>
      </c>
      <c r="D8" s="26">
        <v>15.5794630123396</v>
      </c>
      <c r="E8" s="26">
        <v>17.532709121349299</v>
      </c>
      <c r="F8" s="26">
        <v>8.1416258448564491</v>
      </c>
      <c r="G8" s="32"/>
      <c r="H8" s="32"/>
    </row>
    <row r="9" spans="1:8" x14ac:dyDescent="0.2">
      <c r="A9" s="32" t="s">
        <v>32</v>
      </c>
      <c r="B9" s="26">
        <v>35.422229843945203</v>
      </c>
      <c r="C9" s="26">
        <v>31.404493005708101</v>
      </c>
      <c r="D9" s="26">
        <v>12.9131041916754</v>
      </c>
      <c r="E9" s="26">
        <v>13.895489845415099</v>
      </c>
      <c r="F9" s="26">
        <v>6.3646831132560804</v>
      </c>
      <c r="G9" s="32"/>
      <c r="H9" s="32"/>
    </row>
    <row r="10" spans="1:8" x14ac:dyDescent="0.2">
      <c r="A10" s="32" t="s">
        <v>481</v>
      </c>
      <c r="B10" s="26">
        <v>31.525653518620501</v>
      </c>
      <c r="C10" s="26">
        <v>33.516925814515098</v>
      </c>
      <c r="D10" s="26">
        <v>13.7482523408041</v>
      </c>
      <c r="E10" s="26">
        <v>14.453671143498701</v>
      </c>
      <c r="F10" s="26">
        <v>6.7554971825615402</v>
      </c>
      <c r="G10" s="32"/>
      <c r="H10" s="32"/>
    </row>
    <row r="11" spans="1:8" x14ac:dyDescent="0.2">
      <c r="A11" s="33" t="s">
        <v>53</v>
      </c>
      <c r="B11" s="27">
        <v>31.9776238254499</v>
      </c>
      <c r="C11" s="27">
        <v>33.890746934225199</v>
      </c>
      <c r="D11" s="27">
        <v>13.640707118968001</v>
      </c>
      <c r="E11" s="27">
        <v>14.1921484312789</v>
      </c>
      <c r="F11" s="27">
        <v>6.2987736900780398</v>
      </c>
      <c r="G11" s="32"/>
      <c r="H11" s="32"/>
    </row>
    <row r="12" spans="1:8" x14ac:dyDescent="0.2">
      <c r="A12" s="32"/>
      <c r="B12" s="32"/>
      <c r="C12" s="32"/>
      <c r="D12" s="32"/>
      <c r="E12" s="32"/>
      <c r="F12" s="34" t="s">
        <v>4</v>
      </c>
      <c r="G12" s="32"/>
      <c r="H12" s="32"/>
    </row>
    <row r="13" spans="1:8" x14ac:dyDescent="0.2">
      <c r="F13" s="205" t="s">
        <v>524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B13" sqref="B13"/>
    </sheetView>
  </sheetViews>
  <sheetFormatPr baseColWidth="10" defaultRowHeight="12.75" x14ac:dyDescent="0.2"/>
  <cols>
    <col min="1" max="1" width="8.85546875" style="6" customWidth="1"/>
    <col min="2" max="2" width="24.140625" style="3" customWidth="1"/>
    <col min="3" max="3" width="19.42578125" style="3" customWidth="1"/>
    <col min="4" max="16384" width="11.42578125" style="3"/>
  </cols>
  <sheetData>
    <row r="1" spans="1:3" s="11" customFormat="1" ht="13.5" x14ac:dyDescent="0.25">
      <c r="A1" s="1" t="s">
        <v>47</v>
      </c>
    </row>
    <row r="2" spans="1:3" s="11" customFormat="1" ht="13.5" x14ac:dyDescent="0.25">
      <c r="A2" s="1" t="s">
        <v>28</v>
      </c>
    </row>
    <row r="3" spans="1:3" ht="25.5" x14ac:dyDescent="0.2">
      <c r="A3" s="4"/>
      <c r="B3" s="35" t="s">
        <v>231</v>
      </c>
      <c r="C3" s="35" t="s">
        <v>232</v>
      </c>
    </row>
    <row r="4" spans="1:3" x14ac:dyDescent="0.2">
      <c r="A4" s="6" t="s">
        <v>479</v>
      </c>
      <c r="B4" s="36">
        <v>65907.189502755136</v>
      </c>
      <c r="C4" s="7">
        <v>0</v>
      </c>
    </row>
    <row r="5" spans="1:3" x14ac:dyDescent="0.2">
      <c r="A5" s="6" t="s">
        <v>482</v>
      </c>
      <c r="B5" s="36">
        <v>67402.543223136163</v>
      </c>
      <c r="C5" s="7">
        <v>2.2688779959559886</v>
      </c>
    </row>
    <row r="6" spans="1:3" x14ac:dyDescent="0.2">
      <c r="A6" s="6" t="s">
        <v>483</v>
      </c>
      <c r="B6" s="36">
        <v>66996.884198797678</v>
      </c>
      <c r="C6" s="7">
        <v>-0.60184527903576412</v>
      </c>
    </row>
    <row r="7" spans="1:3" x14ac:dyDescent="0.2">
      <c r="A7" s="6" t="s">
        <v>484</v>
      </c>
      <c r="B7" s="36">
        <v>67547.268057125242</v>
      </c>
      <c r="C7" s="7">
        <v>0.82150664901733117</v>
      </c>
    </row>
    <row r="8" spans="1:3" x14ac:dyDescent="0.2">
      <c r="A8" s="6" t="s">
        <v>485</v>
      </c>
      <c r="B8" s="36">
        <v>69649.146344551642</v>
      </c>
      <c r="C8" s="7">
        <v>3.1117147264176923</v>
      </c>
    </row>
    <row r="9" spans="1:3" x14ac:dyDescent="0.2">
      <c r="A9" s="6" t="s">
        <v>486</v>
      </c>
      <c r="B9" s="36">
        <v>71734.584605035314</v>
      </c>
      <c r="C9" s="7">
        <v>2.9942050548144401</v>
      </c>
    </row>
    <row r="10" spans="1:3" x14ac:dyDescent="0.2">
      <c r="A10" s="6" t="s">
        <v>487</v>
      </c>
      <c r="B10" s="36">
        <v>74526.891736286358</v>
      </c>
      <c r="C10" s="7">
        <v>3.8925535662125261</v>
      </c>
    </row>
    <row r="11" spans="1:3" x14ac:dyDescent="0.2">
      <c r="A11" s="6" t="s">
        <v>488</v>
      </c>
      <c r="B11" s="36">
        <v>74583.813020896239</v>
      </c>
      <c r="C11" s="7">
        <v>7.6376839666543239E-2</v>
      </c>
    </row>
    <row r="12" spans="1:3" x14ac:dyDescent="0.2">
      <c r="A12" s="6" t="s">
        <v>489</v>
      </c>
      <c r="B12" s="36">
        <v>77631.722389383707</v>
      </c>
      <c r="C12" s="7">
        <v>4.0865561105511343</v>
      </c>
    </row>
    <row r="13" spans="1:3" x14ac:dyDescent="0.2">
      <c r="A13" s="6" t="s">
        <v>490</v>
      </c>
      <c r="B13" s="36">
        <v>82529.621945267776</v>
      </c>
      <c r="C13" s="7">
        <v>6.3091470923668016</v>
      </c>
    </row>
    <row r="14" spans="1:3" x14ac:dyDescent="0.2">
      <c r="A14" s="6" t="s">
        <v>480</v>
      </c>
      <c r="B14" s="36">
        <v>86370.506666038535</v>
      </c>
      <c r="C14" s="7">
        <v>4.6539468256839553</v>
      </c>
    </row>
    <row r="15" spans="1:3" x14ac:dyDescent="0.2">
      <c r="A15" s="6" t="s">
        <v>491</v>
      </c>
      <c r="B15" s="36">
        <v>85600.791784075845</v>
      </c>
      <c r="C15" s="7">
        <v>-0.89117791671511193</v>
      </c>
    </row>
    <row r="16" spans="1:3" x14ac:dyDescent="0.2">
      <c r="A16" s="6" t="s">
        <v>492</v>
      </c>
      <c r="B16" s="36">
        <v>83214.740136679509</v>
      </c>
      <c r="C16" s="7">
        <v>-2.7874177302180154</v>
      </c>
    </row>
    <row r="17" spans="1:3" x14ac:dyDescent="0.2">
      <c r="A17" s="6" t="s">
        <v>493</v>
      </c>
      <c r="B17" s="36">
        <v>83987.83649232921</v>
      </c>
      <c r="C17" s="7">
        <v>0.92903775746928563</v>
      </c>
    </row>
    <row r="18" spans="1:3" x14ac:dyDescent="0.2">
      <c r="A18" s="6" t="s">
        <v>494</v>
      </c>
      <c r="B18" s="36">
        <v>84565.69504048134</v>
      </c>
      <c r="C18" s="7">
        <v>0.68802647179143206</v>
      </c>
    </row>
    <row r="19" spans="1:3" x14ac:dyDescent="0.2">
      <c r="A19" s="6" t="s">
        <v>495</v>
      </c>
      <c r="B19" s="36">
        <v>83261.243722400206</v>
      </c>
      <c r="C19" s="7">
        <v>-1.5425301210575952</v>
      </c>
    </row>
    <row r="20" spans="1:3" x14ac:dyDescent="0.2">
      <c r="A20" s="6" t="s">
        <v>496</v>
      </c>
      <c r="B20" s="36">
        <v>84216.697035322228</v>
      </c>
      <c r="C20" s="7">
        <v>1.14753668118096</v>
      </c>
    </row>
    <row r="21" spans="1:3" x14ac:dyDescent="0.2">
      <c r="A21" s="6" t="s">
        <v>497</v>
      </c>
      <c r="B21" s="36">
        <v>87891.92454099984</v>
      </c>
      <c r="C21" s="7">
        <v>4.3640128799353715</v>
      </c>
    </row>
    <row r="22" spans="1:3" x14ac:dyDescent="0.2">
      <c r="A22" s="6" t="s">
        <v>498</v>
      </c>
      <c r="B22" s="36">
        <v>91839.484028720326</v>
      </c>
      <c r="C22" s="7">
        <v>4.4913790525533752</v>
      </c>
    </row>
    <row r="23" spans="1:3" x14ac:dyDescent="0.2">
      <c r="A23" s="6" t="s">
        <v>499</v>
      </c>
      <c r="B23" s="36">
        <v>92235.059330182703</v>
      </c>
      <c r="C23" s="7">
        <v>0.43072465579039121</v>
      </c>
    </row>
    <row r="24" spans="1:3" x14ac:dyDescent="0.2">
      <c r="A24" s="6" t="s">
        <v>32</v>
      </c>
      <c r="B24" s="36">
        <v>98803.807300680157</v>
      </c>
      <c r="C24" s="7">
        <v>7.1217474333514286</v>
      </c>
    </row>
    <row r="25" spans="1:3" x14ac:dyDescent="0.2">
      <c r="A25" s="6" t="s">
        <v>500</v>
      </c>
      <c r="B25" s="36">
        <v>99085.217972322862</v>
      </c>
      <c r="C25" s="7">
        <v>0.28481763945220739</v>
      </c>
    </row>
    <row r="26" spans="1:3" x14ac:dyDescent="0.2">
      <c r="A26" s="6" t="s">
        <v>501</v>
      </c>
      <c r="B26" s="36">
        <v>95609.445252765916</v>
      </c>
      <c r="C26" s="7">
        <v>-3.5078620107873424</v>
      </c>
    </row>
    <row r="27" spans="1:3" x14ac:dyDescent="0.2">
      <c r="A27" s="6" t="s">
        <v>502</v>
      </c>
      <c r="B27" s="36">
        <v>92333.858570849654</v>
      </c>
      <c r="C27" s="7">
        <v>-3.4260074130296263</v>
      </c>
    </row>
    <row r="28" spans="1:3" x14ac:dyDescent="0.2">
      <c r="A28" s="6" t="s">
        <v>503</v>
      </c>
      <c r="B28" s="36">
        <v>95973.163980844518</v>
      </c>
      <c r="C28" s="7">
        <v>3.9414635826167181</v>
      </c>
    </row>
    <row r="29" spans="1:3" x14ac:dyDescent="0.2">
      <c r="A29" s="6" t="s">
        <v>504</v>
      </c>
      <c r="B29" s="36">
        <v>102010.79392653244</v>
      </c>
      <c r="C29" s="7">
        <v>6.2909564457966427</v>
      </c>
    </row>
    <row r="30" spans="1:3" x14ac:dyDescent="0.2">
      <c r="A30" s="6" t="s">
        <v>505</v>
      </c>
      <c r="B30" s="36">
        <v>106957.71766615967</v>
      </c>
      <c r="C30" s="7">
        <v>4.8494120565221577</v>
      </c>
    </row>
    <row r="31" spans="1:3" x14ac:dyDescent="0.2">
      <c r="A31" s="6" t="s">
        <v>506</v>
      </c>
      <c r="B31" s="36">
        <v>113072.93400280373</v>
      </c>
      <c r="C31" s="7">
        <v>5.7174147598503238</v>
      </c>
    </row>
    <row r="32" spans="1:3" x14ac:dyDescent="0.2">
      <c r="A32" s="6" t="s">
        <v>52</v>
      </c>
      <c r="B32" s="36">
        <v>116370.30321423397</v>
      </c>
      <c r="C32" s="7">
        <v>2.9161436735589423</v>
      </c>
    </row>
    <row r="33" spans="1:3" x14ac:dyDescent="0.2">
      <c r="A33" s="6" t="s">
        <v>507</v>
      </c>
      <c r="B33" s="36">
        <v>112063.31535756154</v>
      </c>
      <c r="C33" s="7">
        <v>-3.7011056409670053</v>
      </c>
    </row>
    <row r="34" spans="1:3" x14ac:dyDescent="0.2">
      <c r="A34" s="6" t="s">
        <v>481</v>
      </c>
      <c r="B34" s="36">
        <v>117762.53401706379</v>
      </c>
      <c r="C34" s="7">
        <v>5.0857130554434304</v>
      </c>
    </row>
    <row r="35" spans="1:3" x14ac:dyDescent="0.2">
      <c r="A35" s="6" t="s">
        <v>508</v>
      </c>
      <c r="B35" s="36">
        <v>115364.08873714208</v>
      </c>
      <c r="C35" s="7">
        <v>-2.0366794073692196</v>
      </c>
    </row>
    <row r="36" spans="1:3" x14ac:dyDescent="0.2">
      <c r="A36" s="6" t="s">
        <v>509</v>
      </c>
      <c r="B36" s="36">
        <v>114935.26536564445</v>
      </c>
      <c r="C36" s="7">
        <v>-0.37171304882814521</v>
      </c>
    </row>
    <row r="37" spans="1:3" x14ac:dyDescent="0.2">
      <c r="A37" s="6" t="s">
        <v>53</v>
      </c>
      <c r="B37" s="36">
        <v>115513.78663709172</v>
      </c>
      <c r="C37" s="7">
        <v>0.50334531321332798</v>
      </c>
    </row>
    <row r="38" spans="1:3" x14ac:dyDescent="0.2">
      <c r="A38" s="4" t="s">
        <v>510</v>
      </c>
      <c r="B38" s="37">
        <v>117250.41688522842</v>
      </c>
      <c r="C38" s="8">
        <v>1.5033965197527914</v>
      </c>
    </row>
    <row r="39" spans="1:3" x14ac:dyDescent="0.2">
      <c r="B39" s="10"/>
      <c r="C39" s="10" t="s">
        <v>4</v>
      </c>
    </row>
    <row r="40" spans="1:3" x14ac:dyDescent="0.2">
      <c r="B40" s="10"/>
      <c r="C40" s="10" t="s">
        <v>48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9" sqref="A9"/>
    </sheetView>
  </sheetViews>
  <sheetFormatPr baseColWidth="10" defaultRowHeight="12.75" x14ac:dyDescent="0.2"/>
  <cols>
    <col min="1" max="1" width="31.5703125" style="38" customWidth="1"/>
    <col min="2" max="3" width="9" style="38" customWidth="1"/>
    <col min="4" max="4" width="10" style="38" customWidth="1"/>
    <col min="5" max="5" width="1.5703125" style="38" customWidth="1"/>
    <col min="6" max="7" width="9.5703125" style="38" customWidth="1"/>
    <col min="8" max="8" width="11.42578125" style="38" customWidth="1"/>
    <col min="9" max="16384" width="11.42578125" style="38"/>
  </cols>
  <sheetData>
    <row r="1" spans="1:8" s="11" customFormat="1" ht="13.5" x14ac:dyDescent="0.25">
      <c r="A1" s="11" t="s">
        <v>49</v>
      </c>
    </row>
    <row r="2" spans="1:8" s="11" customFormat="1" ht="13.5" x14ac:dyDescent="0.25">
      <c r="A2" s="11" t="s">
        <v>28</v>
      </c>
    </row>
    <row r="3" spans="1:8" x14ac:dyDescent="0.2">
      <c r="A3" s="3"/>
      <c r="B3" s="3"/>
      <c r="C3" s="3"/>
      <c r="D3" s="3"/>
      <c r="E3" s="3"/>
      <c r="F3" s="3"/>
      <c r="G3" s="3"/>
      <c r="H3" s="3"/>
    </row>
    <row r="4" spans="1:8" x14ac:dyDescent="0.2">
      <c r="A4" s="3"/>
      <c r="B4" s="230" t="s">
        <v>50</v>
      </c>
      <c r="C4" s="230"/>
      <c r="D4" s="230"/>
      <c r="E4" s="3"/>
      <c r="F4" s="230" t="s">
        <v>51</v>
      </c>
      <c r="G4" s="230"/>
      <c r="H4" s="230"/>
    </row>
    <row r="5" spans="1:8" ht="39.75" customHeight="1" x14ac:dyDescent="0.2">
      <c r="A5" s="12"/>
      <c r="B5" s="5">
        <v>2008</v>
      </c>
      <c r="C5" s="5" t="s">
        <v>53</v>
      </c>
      <c r="D5" s="39" t="s">
        <v>234</v>
      </c>
      <c r="E5" s="5"/>
      <c r="F5" s="5" t="s">
        <v>52</v>
      </c>
      <c r="G5" s="5" t="s">
        <v>53</v>
      </c>
      <c r="H5" s="39" t="s">
        <v>521</v>
      </c>
    </row>
    <row r="6" spans="1:8" s="11" customFormat="1" ht="13.5" x14ac:dyDescent="0.25">
      <c r="A6" s="2" t="s">
        <v>29</v>
      </c>
      <c r="B6" s="40">
        <v>75036.445431779081</v>
      </c>
      <c r="C6" s="40">
        <v>83710.106048399815</v>
      </c>
      <c r="D6" s="41">
        <v>11.559263724061356</v>
      </c>
      <c r="E6" s="40"/>
      <c r="F6" s="40">
        <v>14815.56011</v>
      </c>
      <c r="G6" s="40">
        <v>17464.837780000002</v>
      </c>
      <c r="H6" s="41">
        <v>17.881724688976348</v>
      </c>
    </row>
    <row r="7" spans="1:8" x14ac:dyDescent="0.2">
      <c r="A7" s="221" t="s">
        <v>54</v>
      </c>
      <c r="B7" s="36">
        <v>1345.549371182</v>
      </c>
      <c r="C7" s="36">
        <v>1177.1538168999996</v>
      </c>
      <c r="D7" s="42">
        <v>-12.515003751521437</v>
      </c>
      <c r="E7" s="36"/>
      <c r="F7" s="36">
        <v>51.10519</v>
      </c>
      <c r="G7" s="36">
        <v>46.648209999999999</v>
      </c>
      <c r="H7" s="42">
        <v>-8.7211885916088008</v>
      </c>
    </row>
    <row r="8" spans="1:8" x14ac:dyDescent="0.2">
      <c r="A8" s="221" t="s">
        <v>55</v>
      </c>
      <c r="B8" s="36">
        <v>18985.904278472888</v>
      </c>
      <c r="C8" s="36">
        <v>19724.53771700005</v>
      </c>
      <c r="D8" s="42">
        <v>3.8904306463014215</v>
      </c>
      <c r="E8" s="36"/>
      <c r="F8" s="36">
        <v>3850.3568399999999</v>
      </c>
      <c r="G8" s="36">
        <v>4132.5451300000004</v>
      </c>
      <c r="H8" s="42">
        <v>7.3288866909281198</v>
      </c>
    </row>
    <row r="9" spans="1:8" ht="25.5" x14ac:dyDescent="0.2">
      <c r="A9" s="221" t="s">
        <v>56</v>
      </c>
      <c r="B9" s="36">
        <v>8057.5698625935001</v>
      </c>
      <c r="C9" s="36">
        <v>9192.2134482000729</v>
      </c>
      <c r="D9" s="42">
        <v>14.081709559529202</v>
      </c>
      <c r="E9" s="36"/>
      <c r="F9" s="36">
        <v>674.33307000000002</v>
      </c>
      <c r="G9" s="36">
        <v>752.30843000000004</v>
      </c>
      <c r="H9" s="42">
        <v>11.563330269417161</v>
      </c>
    </row>
    <row r="10" spans="1:8" ht="25.5" x14ac:dyDescent="0.2">
      <c r="A10" s="221" t="s">
        <v>57</v>
      </c>
      <c r="B10" s="36">
        <v>25235.345264069991</v>
      </c>
      <c r="C10" s="36">
        <v>26424.668663699522</v>
      </c>
      <c r="D10" s="42">
        <v>4.7129269965760532</v>
      </c>
      <c r="E10" s="36"/>
      <c r="F10" s="36">
        <v>5368.3706300000003</v>
      </c>
      <c r="G10" s="36">
        <v>5554.9497000000001</v>
      </c>
      <c r="H10" s="42">
        <v>3.4755251240915115</v>
      </c>
    </row>
    <row r="11" spans="1:8" ht="25.5" x14ac:dyDescent="0.2">
      <c r="A11" s="221" t="s">
        <v>58</v>
      </c>
      <c r="B11" s="36">
        <v>4390.6264211104008</v>
      </c>
      <c r="C11" s="36">
        <v>4716.0727484000554</v>
      </c>
      <c r="D11" s="42">
        <v>7.4122982935849135</v>
      </c>
      <c r="E11" s="36"/>
      <c r="F11" s="36">
        <v>1506.4808700000001</v>
      </c>
      <c r="G11" s="36">
        <v>2870.31963</v>
      </c>
      <c r="H11" s="42">
        <v>90.531435689588264</v>
      </c>
    </row>
    <row r="12" spans="1:8" ht="25.5" x14ac:dyDescent="0.2">
      <c r="A12" s="221" t="s">
        <v>59</v>
      </c>
      <c r="B12" s="36">
        <v>15490.3574371701</v>
      </c>
      <c r="C12" s="36">
        <v>19826.896320900119</v>
      </c>
      <c r="D12" s="42">
        <v>27.995085983776065</v>
      </c>
      <c r="E12" s="36"/>
      <c r="F12" s="36">
        <v>1994.0411899999999</v>
      </c>
      <c r="G12" s="36">
        <v>2534.5548199999998</v>
      </c>
      <c r="H12" s="42">
        <v>27.106442570526841</v>
      </c>
    </row>
    <row r="13" spans="1:8" x14ac:dyDescent="0.2">
      <c r="A13" s="221" t="s">
        <v>60</v>
      </c>
      <c r="B13" s="36">
        <v>1531.0927971802</v>
      </c>
      <c r="C13" s="36">
        <v>2648.5633332999992</v>
      </c>
      <c r="D13" s="42">
        <v>72.985160545319957</v>
      </c>
      <c r="E13" s="36"/>
      <c r="F13" s="36">
        <v>721.84577000000002</v>
      </c>
      <c r="G13" s="36">
        <v>830.17695000000003</v>
      </c>
      <c r="H13" s="42">
        <v>15.007524391256046</v>
      </c>
    </row>
    <row r="14" spans="1:8" x14ac:dyDescent="0.2">
      <c r="A14" s="39" t="s">
        <v>61</v>
      </c>
      <c r="B14" s="37" t="s">
        <v>62</v>
      </c>
      <c r="C14" s="37" t="s">
        <v>62</v>
      </c>
      <c r="D14" s="44" t="s">
        <v>62</v>
      </c>
      <c r="E14" s="37"/>
      <c r="F14" s="37">
        <v>649.02655000000004</v>
      </c>
      <c r="G14" s="37">
        <v>743.33491000000004</v>
      </c>
      <c r="H14" s="44">
        <v>14.530739921194286</v>
      </c>
    </row>
    <row r="15" spans="1:8" x14ac:dyDescent="0.2">
      <c r="H15" s="10" t="s">
        <v>4</v>
      </c>
    </row>
    <row r="16" spans="1:8" x14ac:dyDescent="0.2">
      <c r="A16" s="49" t="s">
        <v>422</v>
      </c>
      <c r="H16" s="10" t="s">
        <v>233</v>
      </c>
    </row>
  </sheetData>
  <mergeCells count="2">
    <mergeCell ref="B4:D4"/>
    <mergeCell ref="F4:H4"/>
  </mergeCells>
  <pageMargins left="0.7" right="0.7" top="0.78740157499999996" bottom="0.78740157499999996" header="0.3" footer="0.3"/>
  <pageSetup paperSize="9" orientation="portrait" r:id="rId1"/>
  <ignoredErrors>
    <ignoredError sqref="C5 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54</vt:i4>
      </vt:variant>
      <vt:variant>
        <vt:lpstr>Benannte Bereiche</vt:lpstr>
      </vt:variant>
      <vt:variant>
        <vt:i4>1</vt:i4>
      </vt:variant>
    </vt:vector>
  </HeadingPairs>
  <TitlesOfParts>
    <vt:vector size="55" baseType="lpstr">
      <vt:lpstr>Inhaltsverzeichnis</vt:lpstr>
      <vt:lpstr>sbzg_k01g01</vt:lpstr>
      <vt:lpstr>sbzg_k01g02</vt:lpstr>
      <vt:lpstr>sbzg_k01g03</vt:lpstr>
      <vt:lpstr>sbzg_k01g05</vt:lpstr>
      <vt:lpstr>sbzg_k01g06</vt:lpstr>
      <vt:lpstr>sbzg_k01g07</vt:lpstr>
      <vt:lpstr>sbzg_k01g08</vt:lpstr>
      <vt:lpstr>sbzg_k01g09_tab</vt:lpstr>
      <vt:lpstr>sbzg_k01g10</vt:lpstr>
      <vt:lpstr>sbzg_k01g11</vt:lpstr>
      <vt:lpstr>sbzg_k01g12</vt:lpstr>
      <vt:lpstr>sbzg_k01g13</vt:lpstr>
      <vt:lpstr>sbzg_k01g14</vt:lpstr>
      <vt:lpstr>sbzg_k01g14b</vt:lpstr>
      <vt:lpstr>sbzg_k01t15</vt:lpstr>
      <vt:lpstr>sbzg_k01g16</vt:lpstr>
      <vt:lpstr>sbzg_k01g17</vt:lpstr>
      <vt:lpstr>sbzg_k01g18</vt:lpstr>
      <vt:lpstr>sbzg_k01g19</vt:lpstr>
      <vt:lpstr>sbzg_k01g20</vt:lpstr>
      <vt:lpstr>sbzg_k1g21</vt:lpstr>
      <vt:lpstr>sbzg_k01g22</vt:lpstr>
      <vt:lpstr>sbzg_k01g23</vt:lpstr>
      <vt:lpstr>sbzg_k01g24</vt:lpstr>
      <vt:lpstr>sbzg_k01g25</vt:lpstr>
      <vt:lpstr>sbzg_k01g26</vt:lpstr>
      <vt:lpstr>sbzg_k01g27</vt:lpstr>
      <vt:lpstr>sbzg_k02g01</vt:lpstr>
      <vt:lpstr>sbzg_k02g02</vt:lpstr>
      <vt:lpstr>sbzg_k02g03</vt:lpstr>
      <vt:lpstr>sbzg_k02g05</vt:lpstr>
      <vt:lpstr>sbzg_k02g06</vt:lpstr>
      <vt:lpstr>sbzg_k02g07</vt:lpstr>
      <vt:lpstr>sbzg_k02g08</vt:lpstr>
      <vt:lpstr>sbzg_k03g01</vt:lpstr>
      <vt:lpstr>sbzg_k03g02</vt:lpstr>
      <vt:lpstr>sbzg_k03g03</vt:lpstr>
      <vt:lpstr>sbzg_k03g05</vt:lpstr>
      <vt:lpstr>sbzg_k03g06</vt:lpstr>
      <vt:lpstr>sbzg_k03g07</vt:lpstr>
      <vt:lpstr>sbzg_k03g08</vt:lpstr>
      <vt:lpstr>sbzg_k03g09</vt:lpstr>
      <vt:lpstr>sbzg_k03g10</vt:lpstr>
      <vt:lpstr>sbzg_k03g11</vt:lpstr>
      <vt:lpstr>sbzg_k03g12</vt:lpstr>
      <vt:lpstr>sbzg_k03g14</vt:lpstr>
      <vt:lpstr>sbzg_k03g15</vt:lpstr>
      <vt:lpstr>sbzg_k03g16</vt:lpstr>
      <vt:lpstr>sbzg_k03g17</vt:lpstr>
      <vt:lpstr>sbzg_k03g18</vt:lpstr>
      <vt:lpstr>sbzg_k03g19</vt:lpstr>
      <vt:lpstr>sbzg_k03g20</vt:lpstr>
      <vt:lpstr>Tabelle1</vt:lpstr>
      <vt:lpstr>Inhaltsverzeichnis!Druckbereich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2016-06-02T15:11:48Z</dcterms:created>
  <dcterms:modified xsi:type="dcterms:W3CDTF">2016-09-21T11:22:41Z</dcterms:modified>
</cp:coreProperties>
</file>