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090" windowHeight="6750"/>
  </bookViews>
  <sheets>
    <sheet name="2022" sheetId="38" r:id="rId1"/>
    <sheet name="2021" sheetId="37" r:id="rId2"/>
    <sheet name="2020" sheetId="36" r:id="rId3"/>
    <sheet name="2019" sheetId="35" r:id="rId4"/>
    <sheet name="2018" sheetId="8" r:id="rId5"/>
    <sheet name="2017" sheetId="34" r:id="rId6"/>
    <sheet name="2016" sheetId="33" r:id="rId7"/>
    <sheet name="2015" sheetId="32" r:id="rId8"/>
    <sheet name="2014" sheetId="31" r:id="rId9"/>
    <sheet name="2013" sheetId="30" r:id="rId10"/>
    <sheet name="2012" sheetId="29" r:id="rId11"/>
    <sheet name="2011" sheetId="28" r:id="rId12"/>
    <sheet name="2010" sheetId="27" r:id="rId13"/>
  </sheets>
  <definedNames>
    <definedName name="_xlnm._FilterDatabase" localSheetId="12" hidden="1">'2010'!$A$4:$C$4</definedName>
    <definedName name="_xlnm._FilterDatabase" localSheetId="11" hidden="1">'2011'!$A$4:$C$4</definedName>
    <definedName name="_xlnm._FilterDatabase" localSheetId="10" hidden="1">'2012'!$A$4:$C$4</definedName>
    <definedName name="_xlnm._FilterDatabase" localSheetId="9" hidden="1">'2013'!$A$4:$C$4</definedName>
    <definedName name="_xlnm._FilterDatabase" localSheetId="8" hidden="1">'2014'!$A$4:$C$4</definedName>
    <definedName name="_xlnm._FilterDatabase" localSheetId="7" hidden="1">'2015'!$A$4:$C$4</definedName>
    <definedName name="_xlnm._FilterDatabase" localSheetId="6" hidden="1">'2016'!$A$4:$C$4</definedName>
    <definedName name="_xlnm._FilterDatabase" localSheetId="5" hidden="1">'2017'!$A$4:$C$4</definedName>
    <definedName name="_xlnm._FilterDatabase" localSheetId="4" hidden="1">'2018'!$A$4:$C$4</definedName>
    <definedName name="_xlnm._FilterDatabase" localSheetId="3" hidden="1">'2019'!$A$4:$C$4</definedName>
    <definedName name="_xlnm._FilterDatabase" localSheetId="2" hidden="1">'2020'!$A$4:$C$4</definedName>
    <definedName name="_xlnm._FilterDatabase" localSheetId="1" hidden="1">'2021'!$A$4:$C$4</definedName>
    <definedName name="_xlnm._FilterDatabase" localSheetId="0" hidden="1">'2022'!$A$4:$C$4</definedName>
  </definedNames>
  <calcPr calcId="162913"/>
</workbook>
</file>

<file path=xl/calcChain.xml><?xml version="1.0" encoding="utf-8"?>
<calcChain xmlns="http://schemas.openxmlformats.org/spreadsheetml/2006/main">
  <c r="D10" i="38" l="1"/>
  <c r="C10" i="38"/>
  <c r="B10" i="38"/>
  <c r="D8" i="38"/>
  <c r="D9" i="38"/>
  <c r="D7" i="38"/>
  <c r="D6" i="38"/>
  <c r="D5" i="38"/>
  <c r="C10" i="35" l="1"/>
  <c r="D9" i="35"/>
  <c r="D8" i="35"/>
  <c r="B7" i="35"/>
  <c r="D7" i="35" s="1"/>
  <c r="D6" i="35"/>
  <c r="D5" i="35"/>
  <c r="D10" i="35" l="1"/>
  <c r="B10" i="35"/>
</calcChain>
</file>

<file path=xl/sharedStrings.xml><?xml version="1.0" encoding="utf-8"?>
<sst xmlns="http://schemas.openxmlformats.org/spreadsheetml/2006/main" count="221" uniqueCount="40">
  <si>
    <t/>
  </si>
  <si>
    <t>Fachstelle Statistik des Kantons Zug</t>
  </si>
  <si>
    <t>Datenquelle: Kanton Zug, Sozialversicherung</t>
  </si>
  <si>
    <t>Invalidenrenten</t>
  </si>
  <si>
    <t>Monatliche Rentenverpflichtungen</t>
  </si>
  <si>
    <t>Kanton Zug, 2018, in CHF</t>
  </si>
  <si>
    <t>Leistungsart</t>
  </si>
  <si>
    <t>Ordentliche Renten</t>
  </si>
  <si>
    <t>Ausserordentliche Renten</t>
  </si>
  <si>
    <t>Total</t>
  </si>
  <si>
    <t>AHV-Renten</t>
  </si>
  <si>
    <t>Hilflosenentschädigungen der AHV</t>
  </si>
  <si>
    <t>Hilflosenentschädigungen der IV in Wohnung</t>
  </si>
  <si>
    <t>Hilflosenentschädigungen der IV im Heim</t>
  </si>
  <si>
    <t>Total pro Monat per 1. Januar 2018</t>
  </si>
  <si>
    <t>Total pro Monat per 1. Januar 2017</t>
  </si>
  <si>
    <t>Total pro Monat per 1. Januar 2016</t>
  </si>
  <si>
    <t>Kanton Zug, 2017, in CHF</t>
  </si>
  <si>
    <t>Total pro Monat per 1. Januar 2015</t>
  </si>
  <si>
    <t>Kanton Zug, 2016, in CHF</t>
  </si>
  <si>
    <t>Total pro Monat per 1. Januar 2014</t>
  </si>
  <si>
    <t>Kanton Zug, 2015, in CHF</t>
  </si>
  <si>
    <t>Total pro Monat per 1. Januar 2013</t>
  </si>
  <si>
    <t>Kanton Zug, 2014, in CHF</t>
  </si>
  <si>
    <t>Total pro Monat per 1. Januar 2012</t>
  </si>
  <si>
    <t>Kanton Zug, 2013, in CHF</t>
  </si>
  <si>
    <t>Total pro Monat per 1. Januar 2011</t>
  </si>
  <si>
    <t>Kanton Zug, 2012, in CHF</t>
  </si>
  <si>
    <t>Total pro Monat per 1. Januar 2010</t>
  </si>
  <si>
    <t>Kanton Zug, 2011, in CHF</t>
  </si>
  <si>
    <t>Total pro Monat per 1. Januar 2009</t>
  </si>
  <si>
    <t>Kanton Zug, 2010, in CHF</t>
  </si>
  <si>
    <t>Kanton Zug, 2019, in CHF</t>
  </si>
  <si>
    <t>Total pro Monat per 1. Januar 2019</t>
  </si>
  <si>
    <t>Kanton Zug, 2020, in CHF</t>
  </si>
  <si>
    <t>Total pro Monat per 1. Januar 2020</t>
  </si>
  <si>
    <t>Total pro Monat per 1. Januar 2021</t>
  </si>
  <si>
    <t>Kanton Zug, 2021, in CHF</t>
  </si>
  <si>
    <t>Kanton Zug, 2022, in CHF</t>
  </si>
  <si>
    <t>Total pro Monat per 1. Januar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</si>
</sst>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90BC13-DD6B-415C-AD02-A60B30872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86100"/>
          <a:ext cx="222102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C8B1BCF-D3A4-49F9-92F8-0AC3ECB3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86100"/>
          <a:ext cx="2221026" cy="9980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90BC13-DD6B-415C-AD02-A60B30872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86100"/>
          <a:ext cx="2217851" cy="10012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C8B1BCF-D3A4-49F9-92F8-0AC3ECB34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86100"/>
          <a:ext cx="2217851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C18BBD-40A1-44EF-B068-87F44CC3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9750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F1AED08-1956-4207-89CB-1F7C231F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9750"/>
          <a:ext cx="2214676" cy="998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6575"/>
          <a:ext cx="2214676" cy="9980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076575"/>
          <a:ext cx="2214676" cy="998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2221027</xdr:colOff>
      <xdr:row>14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575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tabSelected="1" workbookViewId="0">
      <pane ySplit="4" topLeftCell="A5" activePane="bottomLeft" state="frozen"/>
      <selection pane="bottomLeft" sqref="A1:D1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8" customFormat="1" ht="30" customHeight="1" x14ac:dyDescent="0.25">
      <c r="A1" s="35" t="s">
        <v>4</v>
      </c>
      <c r="B1" s="35"/>
      <c r="C1" s="35"/>
      <c r="D1" s="35"/>
    </row>
    <row r="2" spans="1:4" s="18" customFormat="1" ht="20.100000000000001" customHeight="1" x14ac:dyDescent="0.25">
      <c r="A2" s="36" t="s">
        <v>38</v>
      </c>
      <c r="B2" s="36"/>
      <c r="C2" s="36"/>
    </row>
    <row r="3" spans="1:4" s="19" customFormat="1" ht="15" customHeight="1" x14ac:dyDescent="0.2">
      <c r="A3" s="19" t="s">
        <v>0</v>
      </c>
    </row>
    <row r="4" spans="1:4" s="3" customFormat="1" ht="30" customHeight="1" x14ac:dyDescent="0.25">
      <c r="A4" s="20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21" t="s">
        <v>10</v>
      </c>
      <c r="B5" s="30">
        <v>37043358</v>
      </c>
      <c r="C5" s="30">
        <v>1195</v>
      </c>
      <c r="D5" s="30">
        <f>SUM(B5:C5)</f>
        <v>37044553</v>
      </c>
    </row>
    <row r="6" spans="1:4" s="3" customFormat="1" ht="15" customHeight="1" x14ac:dyDescent="0.25">
      <c r="A6" s="21" t="s">
        <v>3</v>
      </c>
      <c r="B6" s="30">
        <v>2778589</v>
      </c>
      <c r="C6" s="30">
        <v>596592</v>
      </c>
      <c r="D6" s="30">
        <f>SUM(B6:C6)</f>
        <v>3375181</v>
      </c>
    </row>
    <row r="7" spans="1:4" s="3" customFormat="1" ht="15" customHeight="1" x14ac:dyDescent="0.25">
      <c r="A7" s="21" t="s">
        <v>11</v>
      </c>
      <c r="B7" s="30">
        <v>340554</v>
      </c>
      <c r="C7" s="30"/>
      <c r="D7" s="30">
        <f>SUM(B7:C7)</f>
        <v>340554</v>
      </c>
    </row>
    <row r="8" spans="1:4" s="3" customFormat="1" ht="15" customHeight="1" x14ac:dyDescent="0.25">
      <c r="A8" s="21" t="s">
        <v>12</v>
      </c>
      <c r="B8" s="30">
        <v>199800</v>
      </c>
      <c r="C8" s="30"/>
      <c r="D8" s="30">
        <f>SUM(B8:C8)</f>
        <v>199800</v>
      </c>
    </row>
    <row r="9" spans="1:4" s="3" customFormat="1" ht="15" customHeight="1" x14ac:dyDescent="0.25">
      <c r="A9" s="21" t="s">
        <v>13</v>
      </c>
      <c r="B9" s="30">
        <v>46115</v>
      </c>
      <c r="C9" s="30"/>
      <c r="D9" s="30">
        <f>SUM(B9:C9)</f>
        <v>46115</v>
      </c>
    </row>
    <row r="10" spans="1:4" s="10" customFormat="1" ht="15" customHeight="1" thickBot="1" x14ac:dyDescent="0.3">
      <c r="A10" s="22" t="s">
        <v>39</v>
      </c>
      <c r="B10" s="31">
        <f>SUM(B5:B9)</f>
        <v>40408416</v>
      </c>
      <c r="C10" s="31">
        <f>SUM(C5:C9)</f>
        <v>597787</v>
      </c>
      <c r="D10" s="30">
        <f>SUM(D5:D9)</f>
        <v>41006203</v>
      </c>
    </row>
    <row r="11" spans="1:4" s="3" customFormat="1" ht="15" customHeight="1" thickBot="1" x14ac:dyDescent="0.3">
      <c r="A11" s="21" t="s">
        <v>36</v>
      </c>
      <c r="B11" s="33">
        <v>39127953</v>
      </c>
      <c r="C11" s="34">
        <v>584758</v>
      </c>
      <c r="D11" s="34">
        <v>39712711</v>
      </c>
    </row>
    <row r="12" spans="1:4" s="19" customFormat="1" ht="12.75" x14ac:dyDescent="0.2">
      <c r="A12" s="19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32"/>
      <c r="B14" s="32"/>
      <c r="C14" s="32"/>
    </row>
    <row r="15" spans="1:4" s="4" customFormat="1" ht="81" customHeight="1" x14ac:dyDescent="0.25">
      <c r="A15" s="32"/>
      <c r="B15" s="32"/>
      <c r="C15" s="32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25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25834501</v>
      </c>
      <c r="C5" s="12">
        <v>3171</v>
      </c>
      <c r="D5" s="12">
        <v>25837672</v>
      </c>
    </row>
    <row r="6" spans="1:4" s="3" customFormat="1" ht="15" customHeight="1" x14ac:dyDescent="0.25">
      <c r="A6" s="8" t="s">
        <v>3</v>
      </c>
      <c r="B6" s="12">
        <v>2954786</v>
      </c>
      <c r="C6" s="12">
        <v>437971</v>
      </c>
      <c r="D6" s="12">
        <v>3392757</v>
      </c>
    </row>
    <row r="7" spans="1:4" s="3" customFormat="1" ht="15" customHeight="1" x14ac:dyDescent="0.25">
      <c r="A7" s="8" t="s">
        <v>11</v>
      </c>
      <c r="B7" s="12">
        <v>237684</v>
      </c>
      <c r="C7" s="12"/>
      <c r="D7" s="12">
        <v>237684</v>
      </c>
    </row>
    <row r="8" spans="1:4" s="3" customFormat="1" ht="15" customHeight="1" x14ac:dyDescent="0.25">
      <c r="A8" s="8" t="s">
        <v>12</v>
      </c>
      <c r="B8" s="12">
        <v>148248</v>
      </c>
      <c r="C8" s="12"/>
      <c r="D8" s="12">
        <v>148248</v>
      </c>
    </row>
    <row r="9" spans="1:4" s="3" customFormat="1" ht="15" customHeight="1" x14ac:dyDescent="0.25">
      <c r="A9" s="8" t="s">
        <v>13</v>
      </c>
      <c r="B9" s="12">
        <v>45124</v>
      </c>
      <c r="C9" s="12"/>
      <c r="D9" s="12">
        <v>45124</v>
      </c>
    </row>
    <row r="10" spans="1:4" s="10" customFormat="1" ht="15" customHeight="1" x14ac:dyDescent="0.25">
      <c r="A10" s="9" t="s">
        <v>22</v>
      </c>
      <c r="B10" s="13">
        <v>29220343</v>
      </c>
      <c r="C10" s="13">
        <v>441142</v>
      </c>
      <c r="D10" s="13">
        <v>29661485</v>
      </c>
    </row>
    <row r="11" spans="1:4" s="3" customFormat="1" ht="15" customHeight="1" x14ac:dyDescent="0.25">
      <c r="A11" s="8" t="s">
        <v>24</v>
      </c>
      <c r="B11" s="12">
        <v>27177505</v>
      </c>
      <c r="C11" s="12">
        <v>421860</v>
      </c>
      <c r="D11" s="12">
        <v>27577365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27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24563862</v>
      </c>
      <c r="C5" s="12">
        <v>3171</v>
      </c>
      <c r="D5" s="12">
        <v>24567033</v>
      </c>
    </row>
    <row r="6" spans="1:4" s="3" customFormat="1" ht="15" customHeight="1" x14ac:dyDescent="0.25">
      <c r="A6" s="8" t="s">
        <v>3</v>
      </c>
      <c r="B6" s="12">
        <v>3024191</v>
      </c>
      <c r="C6" s="12">
        <v>423274</v>
      </c>
      <c r="D6" s="12">
        <v>3447465</v>
      </c>
    </row>
    <row r="7" spans="1:4" s="3" customFormat="1" ht="15" customHeight="1" x14ac:dyDescent="0.25">
      <c r="A7" s="8" t="s">
        <v>11</v>
      </c>
      <c r="B7" s="12">
        <v>231072</v>
      </c>
      <c r="C7" s="12"/>
      <c r="D7" s="12">
        <v>231072</v>
      </c>
    </row>
    <row r="8" spans="1:4" s="3" customFormat="1" ht="15" customHeight="1" x14ac:dyDescent="0.25">
      <c r="A8" s="8" t="s">
        <v>12</v>
      </c>
      <c r="B8" s="12">
        <v>145232</v>
      </c>
      <c r="C8" s="12"/>
      <c r="D8" s="12">
        <v>145232</v>
      </c>
    </row>
    <row r="9" spans="1:4" s="3" customFormat="1" ht="15" customHeight="1" x14ac:dyDescent="0.25">
      <c r="A9" s="8" t="s">
        <v>13</v>
      </c>
      <c r="B9" s="12">
        <v>44370</v>
      </c>
      <c r="C9" s="12"/>
      <c r="D9" s="12">
        <v>44370</v>
      </c>
    </row>
    <row r="10" spans="1:4" s="10" customFormat="1" ht="15" customHeight="1" x14ac:dyDescent="0.25">
      <c r="A10" s="9" t="s">
        <v>24</v>
      </c>
      <c r="B10" s="13">
        <v>28008727</v>
      </c>
      <c r="C10" s="13">
        <v>426445</v>
      </c>
      <c r="D10" s="13">
        <v>28435172</v>
      </c>
    </row>
    <row r="11" spans="1:4" s="3" customFormat="1" ht="15" customHeight="1" x14ac:dyDescent="0.25">
      <c r="A11" s="8" t="s">
        <v>26</v>
      </c>
      <c r="B11" s="12">
        <v>27177505</v>
      </c>
      <c r="C11" s="12">
        <v>421860</v>
      </c>
      <c r="D11" s="12">
        <v>27599365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29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23621277</v>
      </c>
      <c r="C5" s="12">
        <v>2011</v>
      </c>
      <c r="D5" s="12">
        <v>23623288</v>
      </c>
    </row>
    <row r="6" spans="1:4" s="3" customFormat="1" ht="15" customHeight="1" x14ac:dyDescent="0.25">
      <c r="A6" s="8" t="s">
        <v>3</v>
      </c>
      <c r="B6" s="12">
        <v>3103248</v>
      </c>
      <c r="C6" s="12">
        <v>419849</v>
      </c>
      <c r="D6" s="12">
        <v>3523097</v>
      </c>
    </row>
    <row r="7" spans="1:4" s="3" customFormat="1" ht="15" customHeight="1" x14ac:dyDescent="0.25">
      <c r="A7" s="8" t="s">
        <v>11</v>
      </c>
      <c r="B7" s="12">
        <v>217384</v>
      </c>
      <c r="C7" s="12"/>
      <c r="D7" s="12">
        <v>217384</v>
      </c>
    </row>
    <row r="8" spans="1:4" s="3" customFormat="1" ht="15" customHeight="1" x14ac:dyDescent="0.25">
      <c r="A8" s="8" t="s">
        <v>12</v>
      </c>
      <c r="B8" s="12">
        <v>146624</v>
      </c>
      <c r="C8" s="12"/>
      <c r="D8" s="12">
        <v>146624</v>
      </c>
    </row>
    <row r="9" spans="1:4" s="3" customFormat="1" ht="15" customHeight="1" x14ac:dyDescent="0.25">
      <c r="A9" s="8" t="s">
        <v>13</v>
      </c>
      <c r="B9" s="12">
        <v>88972</v>
      </c>
      <c r="C9" s="12"/>
      <c r="D9" s="12">
        <v>88972</v>
      </c>
    </row>
    <row r="10" spans="1:4" s="10" customFormat="1" ht="15" customHeight="1" x14ac:dyDescent="0.25">
      <c r="A10" s="9" t="s">
        <v>26</v>
      </c>
      <c r="B10" s="13">
        <v>27177505</v>
      </c>
      <c r="C10" s="13">
        <v>421860</v>
      </c>
      <c r="D10" s="13">
        <v>27599365</v>
      </c>
    </row>
    <row r="11" spans="1:4" s="3" customFormat="1" ht="15" customHeight="1" x14ac:dyDescent="0.25">
      <c r="A11" s="8" t="s">
        <v>28</v>
      </c>
      <c r="B11" s="12">
        <v>25845205</v>
      </c>
      <c r="C11" s="12">
        <v>403541</v>
      </c>
      <c r="D11" s="12">
        <v>26248746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31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22319106</v>
      </c>
      <c r="C5" s="12">
        <v>3116</v>
      </c>
      <c r="D5" s="12">
        <v>22322222</v>
      </c>
    </row>
    <row r="6" spans="1:4" s="3" customFormat="1" ht="15" customHeight="1" x14ac:dyDescent="0.25">
      <c r="A6" s="8" t="s">
        <v>3</v>
      </c>
      <c r="B6" s="12">
        <v>3094039</v>
      </c>
      <c r="C6" s="12">
        <v>400425</v>
      </c>
      <c r="D6" s="12">
        <v>3494464</v>
      </c>
    </row>
    <row r="7" spans="1:4" s="3" customFormat="1" ht="15" customHeight="1" x14ac:dyDescent="0.25">
      <c r="A7" s="8" t="s">
        <v>11</v>
      </c>
      <c r="B7" s="12">
        <v>198930</v>
      </c>
      <c r="C7" s="12"/>
      <c r="D7" s="12">
        <v>198930</v>
      </c>
    </row>
    <row r="8" spans="1:4" s="3" customFormat="1" ht="15" customHeight="1" x14ac:dyDescent="0.25">
      <c r="A8" s="8" t="s">
        <v>12</v>
      </c>
      <c r="B8" s="12">
        <v>141588</v>
      </c>
      <c r="C8" s="12"/>
      <c r="D8" s="12">
        <v>141588</v>
      </c>
    </row>
    <row r="9" spans="1:4" s="3" customFormat="1" ht="15" customHeight="1" x14ac:dyDescent="0.25">
      <c r="A9" s="8" t="s">
        <v>13</v>
      </c>
      <c r="B9" s="12">
        <v>91542</v>
      </c>
      <c r="C9" s="12"/>
      <c r="D9" s="12">
        <v>91542</v>
      </c>
    </row>
    <row r="10" spans="1:4" s="10" customFormat="1" ht="15" customHeight="1" x14ac:dyDescent="0.25">
      <c r="A10" s="9" t="s">
        <v>28</v>
      </c>
      <c r="B10" s="13">
        <v>25845205</v>
      </c>
      <c r="C10" s="13">
        <v>403541</v>
      </c>
      <c r="D10" s="13">
        <v>26248746</v>
      </c>
    </row>
    <row r="11" spans="1:4" s="3" customFormat="1" ht="15" customHeight="1" x14ac:dyDescent="0.25">
      <c r="A11" s="8" t="s">
        <v>30</v>
      </c>
      <c r="B11" s="12">
        <v>24572569</v>
      </c>
      <c r="C11" s="12">
        <v>382356</v>
      </c>
      <c r="D11" s="12">
        <v>24954925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pane="bottomLeft" activeCell="D5" sqref="D5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8" customFormat="1" ht="30" customHeight="1" x14ac:dyDescent="0.25">
      <c r="A1" s="35" t="s">
        <v>4</v>
      </c>
      <c r="B1" s="35"/>
      <c r="C1" s="35"/>
      <c r="D1" s="35"/>
    </row>
    <row r="2" spans="1:4" s="18" customFormat="1" ht="20.100000000000001" customHeight="1" x14ac:dyDescent="0.25">
      <c r="A2" s="36" t="s">
        <v>37</v>
      </c>
      <c r="B2" s="36"/>
      <c r="C2" s="36"/>
    </row>
    <row r="3" spans="1:4" s="19" customFormat="1" ht="15" customHeight="1" x14ac:dyDescent="0.2">
      <c r="A3" s="19" t="s">
        <v>0</v>
      </c>
    </row>
    <row r="4" spans="1:4" s="3" customFormat="1" ht="30" customHeight="1" x14ac:dyDescent="0.25">
      <c r="A4" s="20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21" t="s">
        <v>10</v>
      </c>
      <c r="B5" s="28">
        <v>35742378</v>
      </c>
      <c r="C5" s="30">
        <v>1185</v>
      </c>
      <c r="D5" s="30">
        <v>35743563</v>
      </c>
    </row>
    <row r="6" spans="1:4" s="3" customFormat="1" ht="15" customHeight="1" x14ac:dyDescent="0.25">
      <c r="A6" s="21" t="s">
        <v>3</v>
      </c>
      <c r="B6" s="28">
        <v>2770791</v>
      </c>
      <c r="C6" s="30">
        <v>583573</v>
      </c>
      <c r="D6" s="30">
        <v>3354364</v>
      </c>
    </row>
    <row r="7" spans="1:4" s="3" customFormat="1" ht="15" customHeight="1" x14ac:dyDescent="0.25">
      <c r="A7" s="21" t="s">
        <v>11</v>
      </c>
      <c r="B7" s="28">
        <v>372085</v>
      </c>
      <c r="C7" s="30"/>
      <c r="D7" s="30">
        <v>372085</v>
      </c>
    </row>
    <row r="8" spans="1:4" s="3" customFormat="1" ht="15" customHeight="1" x14ac:dyDescent="0.25">
      <c r="A8" s="21" t="s">
        <v>12</v>
      </c>
      <c r="B8" s="28">
        <v>197658</v>
      </c>
      <c r="C8" s="30"/>
      <c r="D8" s="30">
        <v>197658</v>
      </c>
    </row>
    <row r="9" spans="1:4" s="3" customFormat="1" ht="15" customHeight="1" x14ac:dyDescent="0.25">
      <c r="A9" s="21" t="s">
        <v>13</v>
      </c>
      <c r="B9" s="28">
        <v>45041</v>
      </c>
      <c r="C9" s="30"/>
      <c r="D9" s="30">
        <v>45041</v>
      </c>
    </row>
    <row r="10" spans="1:4" s="10" customFormat="1" ht="15" customHeight="1" x14ac:dyDescent="0.25">
      <c r="A10" s="22" t="s">
        <v>36</v>
      </c>
      <c r="B10" s="29">
        <v>39127953</v>
      </c>
      <c r="C10" s="31">
        <v>584758</v>
      </c>
      <c r="D10" s="31">
        <v>39712711</v>
      </c>
    </row>
    <row r="11" spans="1:4" s="3" customFormat="1" ht="15" customHeight="1" x14ac:dyDescent="0.25">
      <c r="A11" s="21" t="s">
        <v>35</v>
      </c>
      <c r="B11" s="28">
        <v>37876438</v>
      </c>
      <c r="C11" s="30">
        <v>583494</v>
      </c>
      <c r="D11" s="30">
        <v>38459932</v>
      </c>
    </row>
    <row r="12" spans="1:4" s="19" customFormat="1" ht="12.75" x14ac:dyDescent="0.2">
      <c r="A12" s="19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26"/>
      <c r="B14" s="26"/>
      <c r="C14" s="26"/>
    </row>
    <row r="15" spans="1:4" s="4" customFormat="1" ht="81" customHeight="1" x14ac:dyDescent="0.25">
      <c r="A15" s="26"/>
      <c r="B15" s="26"/>
      <c r="C15" s="26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34</v>
      </c>
      <c r="B2" s="36"/>
      <c r="C2" s="36"/>
      <c r="D2" s="18"/>
    </row>
    <row r="3" spans="1:4" s="2" customFormat="1" ht="15" customHeight="1" x14ac:dyDescent="0.2">
      <c r="A3" s="19" t="s">
        <v>0</v>
      </c>
      <c r="B3" s="19"/>
      <c r="C3" s="19"/>
      <c r="D3" s="19"/>
    </row>
    <row r="4" spans="1:4" s="3" customFormat="1" ht="30" customHeight="1" x14ac:dyDescent="0.25">
      <c r="A4" s="20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21" t="s">
        <v>10</v>
      </c>
      <c r="B5" s="24">
        <v>34546277</v>
      </c>
      <c r="C5" s="24">
        <v>1185</v>
      </c>
      <c r="D5" s="24">
        <v>34547462</v>
      </c>
    </row>
    <row r="6" spans="1:4" s="3" customFormat="1" ht="15" customHeight="1" x14ac:dyDescent="0.25">
      <c r="A6" s="21" t="s">
        <v>3</v>
      </c>
      <c r="B6" s="24">
        <v>2762424</v>
      </c>
      <c r="C6" s="24">
        <v>582309</v>
      </c>
      <c r="D6" s="24">
        <v>3344733</v>
      </c>
    </row>
    <row r="7" spans="1:4" s="3" customFormat="1" ht="15" customHeight="1" x14ac:dyDescent="0.25">
      <c r="A7" s="21" t="s">
        <v>11</v>
      </c>
      <c r="B7" s="24">
        <v>327049</v>
      </c>
      <c r="C7" s="24">
        <v>0</v>
      </c>
      <c r="D7" s="24">
        <v>327049</v>
      </c>
    </row>
    <row r="8" spans="1:4" s="3" customFormat="1" ht="15" customHeight="1" x14ac:dyDescent="0.25">
      <c r="A8" s="21" t="s">
        <v>12</v>
      </c>
      <c r="B8" s="24">
        <v>196236</v>
      </c>
      <c r="C8" s="24">
        <v>0</v>
      </c>
      <c r="D8" s="24">
        <v>196236</v>
      </c>
    </row>
    <row r="9" spans="1:4" s="3" customFormat="1" ht="15" customHeight="1" x14ac:dyDescent="0.25">
      <c r="A9" s="21" t="s">
        <v>13</v>
      </c>
      <c r="B9" s="24">
        <v>44452</v>
      </c>
      <c r="C9" s="24">
        <v>0</v>
      </c>
      <c r="D9" s="24">
        <v>44452</v>
      </c>
    </row>
    <row r="10" spans="1:4" s="10" customFormat="1" ht="15" customHeight="1" x14ac:dyDescent="0.25">
      <c r="A10" s="22" t="s">
        <v>35</v>
      </c>
      <c r="B10" s="25">
        <v>37876438</v>
      </c>
      <c r="C10" s="25">
        <v>583494</v>
      </c>
      <c r="D10" s="25">
        <v>38459932</v>
      </c>
    </row>
    <row r="11" spans="1:4" s="3" customFormat="1" ht="15" customHeight="1" x14ac:dyDescent="0.25">
      <c r="A11" s="21" t="s">
        <v>33</v>
      </c>
      <c r="B11" s="23">
        <v>36348698</v>
      </c>
      <c r="C11" s="23">
        <v>550587</v>
      </c>
      <c r="D11" s="23">
        <v>36899285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5"/>
      <c r="B14" s="15"/>
      <c r="C14" s="15"/>
    </row>
    <row r="15" spans="1:4" s="4" customFormat="1" ht="81" customHeight="1" x14ac:dyDescent="0.25">
      <c r="A15" s="15"/>
      <c r="B15" s="15"/>
      <c r="C15" s="15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13:C13"/>
    <mergeCell ref="A16:C16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32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6">
        <v>33043381</v>
      </c>
      <c r="C5" s="16">
        <v>1175</v>
      </c>
      <c r="D5" s="16">
        <f>SUM(B5:C5)</f>
        <v>33044556</v>
      </c>
    </row>
    <row r="6" spans="1:4" s="3" customFormat="1" ht="15" customHeight="1" x14ac:dyDescent="0.25">
      <c r="A6" s="8" t="s">
        <v>3</v>
      </c>
      <c r="B6" s="16">
        <v>2764200</v>
      </c>
      <c r="C6" s="16">
        <v>549412</v>
      </c>
      <c r="D6" s="16">
        <f t="shared" ref="D6:D9" si="0">SUM(B6:C6)</f>
        <v>3313612</v>
      </c>
    </row>
    <row r="7" spans="1:4" s="3" customFormat="1" ht="15" customHeight="1" x14ac:dyDescent="0.25">
      <c r="A7" s="8" t="s">
        <v>11</v>
      </c>
      <c r="B7" s="16">
        <f>261775+47235</f>
        <v>309010</v>
      </c>
      <c r="C7" s="16"/>
      <c r="D7" s="16">
        <f t="shared" si="0"/>
        <v>309010</v>
      </c>
    </row>
    <row r="8" spans="1:4" s="3" customFormat="1" ht="15" customHeight="1" x14ac:dyDescent="0.25">
      <c r="A8" s="8" t="s">
        <v>12</v>
      </c>
      <c r="B8" s="16">
        <v>187765</v>
      </c>
      <c r="C8" s="16"/>
      <c r="D8" s="16">
        <f t="shared" si="0"/>
        <v>187765</v>
      </c>
    </row>
    <row r="9" spans="1:4" s="3" customFormat="1" ht="15" customHeight="1" x14ac:dyDescent="0.25">
      <c r="A9" s="8" t="s">
        <v>13</v>
      </c>
      <c r="B9" s="16">
        <v>44342</v>
      </c>
      <c r="C9" s="16"/>
      <c r="D9" s="16">
        <f t="shared" si="0"/>
        <v>44342</v>
      </c>
    </row>
    <row r="10" spans="1:4" s="10" customFormat="1" ht="15" customHeight="1" x14ac:dyDescent="0.25">
      <c r="A10" s="9" t="s">
        <v>33</v>
      </c>
      <c r="B10" s="17">
        <f>SUM(B5:B9)</f>
        <v>36348698</v>
      </c>
      <c r="C10" s="17">
        <f>SUM(C5:C9)</f>
        <v>550587</v>
      </c>
      <c r="D10" s="17">
        <f>SUM(D5:D9)</f>
        <v>36899285</v>
      </c>
    </row>
    <row r="11" spans="1:4" s="3" customFormat="1" ht="15" customHeight="1" x14ac:dyDescent="0.25">
      <c r="A11" s="8" t="s">
        <v>14</v>
      </c>
      <c r="B11" s="12">
        <v>35113395</v>
      </c>
      <c r="C11" s="12">
        <v>526451</v>
      </c>
      <c r="D11" s="12">
        <v>35639846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4"/>
      <c r="B14" s="14"/>
      <c r="C14" s="14"/>
    </row>
    <row r="15" spans="1:4" s="4" customFormat="1" ht="81" customHeight="1" x14ac:dyDescent="0.25">
      <c r="A15" s="14"/>
      <c r="B15" s="14"/>
      <c r="C15" s="14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5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31778956</v>
      </c>
      <c r="C5" s="12">
        <v>1175</v>
      </c>
      <c r="D5" s="12">
        <v>31780131</v>
      </c>
    </row>
    <row r="6" spans="1:4" s="3" customFormat="1" ht="15" customHeight="1" x14ac:dyDescent="0.25">
      <c r="A6" s="8" t="s">
        <v>3</v>
      </c>
      <c r="B6" s="12">
        <v>2810013</v>
      </c>
      <c r="C6" s="12">
        <v>525276</v>
      </c>
      <c r="D6" s="12">
        <v>3335289</v>
      </c>
    </row>
    <row r="7" spans="1:4" s="3" customFormat="1" ht="15" customHeight="1" x14ac:dyDescent="0.25">
      <c r="A7" s="8" t="s">
        <v>11</v>
      </c>
      <c r="B7" s="12">
        <v>305477</v>
      </c>
      <c r="C7" s="12"/>
      <c r="D7" s="12">
        <v>305477</v>
      </c>
    </row>
    <row r="8" spans="1:4" s="3" customFormat="1" ht="15" customHeight="1" x14ac:dyDescent="0.25">
      <c r="A8" s="8" t="s">
        <v>12</v>
      </c>
      <c r="B8" s="12">
        <v>171315</v>
      </c>
      <c r="C8" s="12"/>
      <c r="D8" s="12">
        <v>171315</v>
      </c>
    </row>
    <row r="9" spans="1:4" s="3" customFormat="1" ht="15" customHeight="1" x14ac:dyDescent="0.25">
      <c r="A9" s="8" t="s">
        <v>13</v>
      </c>
      <c r="B9" s="12">
        <v>47634</v>
      </c>
      <c r="C9" s="12"/>
      <c r="D9" s="12">
        <v>47634</v>
      </c>
    </row>
    <row r="10" spans="1:4" s="10" customFormat="1" ht="15" customHeight="1" x14ac:dyDescent="0.25">
      <c r="A10" s="9" t="s">
        <v>14</v>
      </c>
      <c r="B10" s="13">
        <v>35113395</v>
      </c>
      <c r="C10" s="13">
        <v>526451</v>
      </c>
      <c r="D10" s="13">
        <v>35639846</v>
      </c>
    </row>
    <row r="11" spans="1:4" s="3" customFormat="1" ht="15" customHeight="1" x14ac:dyDescent="0.25">
      <c r="A11" s="8" t="s">
        <v>15</v>
      </c>
      <c r="B11" s="12">
        <v>33627321</v>
      </c>
      <c r="C11" s="12">
        <v>490098</v>
      </c>
      <c r="D11" s="12">
        <v>34117419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5"/>
      <c r="B14" s="6"/>
      <c r="C14" s="6"/>
    </row>
    <row r="15" spans="1:4" s="4" customFormat="1" ht="81" customHeight="1" x14ac:dyDescent="0.25">
      <c r="A15" s="5"/>
      <c r="B15" s="6"/>
      <c r="C15" s="6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13:C13"/>
    <mergeCell ref="A16:C16"/>
    <mergeCell ref="A2:C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17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30369300</v>
      </c>
      <c r="C5" s="12">
        <v>1175</v>
      </c>
      <c r="D5" s="12">
        <v>30370475</v>
      </c>
    </row>
    <row r="6" spans="1:4" s="3" customFormat="1" ht="15" customHeight="1" x14ac:dyDescent="0.25">
      <c r="A6" s="8" t="s">
        <v>3</v>
      </c>
      <c r="B6" s="12">
        <v>2726034</v>
      </c>
      <c r="C6" s="12">
        <v>488923</v>
      </c>
      <c r="D6" s="12">
        <v>3214957</v>
      </c>
    </row>
    <row r="7" spans="1:4" s="3" customFormat="1" ht="15" customHeight="1" x14ac:dyDescent="0.25">
      <c r="A7" s="8" t="s">
        <v>11</v>
      </c>
      <c r="B7" s="12">
        <v>275157</v>
      </c>
      <c r="C7" s="12"/>
      <c r="D7" s="12">
        <v>275157</v>
      </c>
    </row>
    <row r="8" spans="1:4" s="3" customFormat="1" ht="15" customHeight="1" x14ac:dyDescent="0.25">
      <c r="A8" s="8" t="s">
        <v>12</v>
      </c>
      <c r="B8" s="12">
        <v>210430</v>
      </c>
      <c r="C8" s="12"/>
      <c r="D8" s="12">
        <v>210430</v>
      </c>
    </row>
    <row r="9" spans="1:4" s="3" customFormat="1" ht="15" customHeight="1" x14ac:dyDescent="0.25">
      <c r="A9" s="8" t="s">
        <v>13</v>
      </c>
      <c r="B9" s="12">
        <v>46400</v>
      </c>
      <c r="C9" s="12"/>
      <c r="D9" s="12">
        <v>46400</v>
      </c>
    </row>
    <row r="10" spans="1:4" s="10" customFormat="1" ht="15" customHeight="1" x14ac:dyDescent="0.25">
      <c r="A10" s="9" t="s">
        <v>15</v>
      </c>
      <c r="B10" s="13">
        <v>33627321</v>
      </c>
      <c r="C10" s="13">
        <v>490098</v>
      </c>
      <c r="D10" s="13">
        <v>34117419</v>
      </c>
    </row>
    <row r="11" spans="1:4" s="3" customFormat="1" ht="15" customHeight="1" x14ac:dyDescent="0.25">
      <c r="A11" s="8" t="s">
        <v>16</v>
      </c>
      <c r="B11" s="12">
        <v>33584552</v>
      </c>
      <c r="C11" s="12">
        <v>494758</v>
      </c>
      <c r="D11" s="12">
        <v>34079310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19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30291788</v>
      </c>
      <c r="C5" s="12">
        <v>1175</v>
      </c>
      <c r="D5" s="12">
        <v>30292963</v>
      </c>
    </row>
    <row r="6" spans="1:4" s="3" customFormat="1" ht="15" customHeight="1" x14ac:dyDescent="0.25">
      <c r="A6" s="8" t="s">
        <v>3</v>
      </c>
      <c r="B6" s="12">
        <v>2776272</v>
      </c>
      <c r="C6" s="12">
        <v>493583</v>
      </c>
      <c r="D6" s="12">
        <v>3269855</v>
      </c>
    </row>
    <row r="7" spans="1:4" s="3" customFormat="1" ht="15" customHeight="1" x14ac:dyDescent="0.25">
      <c r="A7" s="8" t="s">
        <v>11</v>
      </c>
      <c r="B7" s="12">
        <v>311116</v>
      </c>
      <c r="C7" s="12"/>
      <c r="D7" s="12">
        <v>311116</v>
      </c>
    </row>
    <row r="8" spans="1:4" s="3" customFormat="1" ht="15" customHeight="1" x14ac:dyDescent="0.25">
      <c r="A8" s="8" t="s">
        <v>12</v>
      </c>
      <c r="B8" s="12">
        <v>160740</v>
      </c>
      <c r="C8" s="12"/>
      <c r="D8" s="12">
        <v>160740</v>
      </c>
    </row>
    <row r="9" spans="1:4" s="3" customFormat="1" ht="15" customHeight="1" x14ac:dyDescent="0.25">
      <c r="A9" s="8" t="s">
        <v>13</v>
      </c>
      <c r="B9" s="12">
        <v>44636</v>
      </c>
      <c r="C9" s="12"/>
      <c r="D9" s="12">
        <v>44636</v>
      </c>
    </row>
    <row r="10" spans="1:4" s="10" customFormat="1" ht="15" customHeight="1" x14ac:dyDescent="0.25">
      <c r="A10" s="9" t="s">
        <v>16</v>
      </c>
      <c r="B10" s="13">
        <v>33584552</v>
      </c>
      <c r="C10" s="13">
        <v>494758</v>
      </c>
      <c r="D10" s="13">
        <v>34079310</v>
      </c>
    </row>
    <row r="11" spans="1:4" s="3" customFormat="1" ht="15" customHeight="1" x14ac:dyDescent="0.25">
      <c r="A11" s="8" t="s">
        <v>18</v>
      </c>
      <c r="B11" s="12">
        <v>32001669</v>
      </c>
      <c r="C11" s="12">
        <v>460083</v>
      </c>
      <c r="D11" s="12">
        <v>32461752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21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28341088</v>
      </c>
      <c r="C5" s="12">
        <v>2730</v>
      </c>
      <c r="D5" s="12">
        <v>28343818</v>
      </c>
    </row>
    <row r="6" spans="1:4" s="3" customFormat="1" ht="15" customHeight="1" x14ac:dyDescent="0.25">
      <c r="A6" s="8" t="s">
        <v>3</v>
      </c>
      <c r="B6" s="12">
        <v>2716215</v>
      </c>
      <c r="C6" s="12">
        <v>457353</v>
      </c>
      <c r="D6" s="12">
        <v>3173568</v>
      </c>
    </row>
    <row r="7" spans="1:4" s="3" customFormat="1" ht="15" customHeight="1" x14ac:dyDescent="0.25">
      <c r="A7" s="8" t="s">
        <v>11</v>
      </c>
      <c r="B7" s="12">
        <v>282555</v>
      </c>
      <c r="C7" s="12"/>
      <c r="D7" s="12">
        <v>282555</v>
      </c>
    </row>
    <row r="8" spans="1:4" s="3" customFormat="1" ht="15" customHeight="1" x14ac:dyDescent="0.25">
      <c r="A8" s="8" t="s">
        <v>12</v>
      </c>
      <c r="B8" s="12">
        <v>45250</v>
      </c>
      <c r="C8" s="12"/>
      <c r="D8" s="12">
        <v>45250</v>
      </c>
    </row>
    <row r="9" spans="1:4" s="3" customFormat="1" ht="15" customHeight="1" x14ac:dyDescent="0.25">
      <c r="A9" s="8" t="s">
        <v>13</v>
      </c>
      <c r="B9" s="12">
        <v>144378</v>
      </c>
      <c r="C9" s="12"/>
      <c r="D9" s="12">
        <v>144378</v>
      </c>
    </row>
    <row r="10" spans="1:4" s="10" customFormat="1" ht="15" customHeight="1" x14ac:dyDescent="0.25">
      <c r="A10" s="9" t="s">
        <v>18</v>
      </c>
      <c r="B10" s="13">
        <v>31529486</v>
      </c>
      <c r="C10" s="13">
        <v>460083</v>
      </c>
      <c r="D10" s="13">
        <v>31989569</v>
      </c>
    </row>
    <row r="11" spans="1:4" s="3" customFormat="1" ht="15" customHeight="1" x14ac:dyDescent="0.25">
      <c r="A11" s="8" t="s">
        <v>20</v>
      </c>
      <c r="B11" s="12">
        <v>30629219</v>
      </c>
      <c r="C11" s="12">
        <v>459420</v>
      </c>
      <c r="D11" s="12">
        <v>31088639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pane ySplit="4" topLeftCell="A5" activePane="bottomLeft" state="frozen"/>
      <selection activeCell="G17" sqref="G17"/>
      <selection pane="bottomLeft" activeCell="G17" sqref="G17"/>
    </sheetView>
  </sheetViews>
  <sheetFormatPr baseColWidth="10" defaultColWidth="9.28515625" defaultRowHeight="15" x14ac:dyDescent="0.25"/>
  <cols>
    <col min="1" max="1" width="39.7109375" customWidth="1"/>
    <col min="2" max="2" width="10.7109375" customWidth="1"/>
    <col min="3" max="3" width="16.7109375" customWidth="1"/>
    <col min="4" max="4" width="10.7109375" customWidth="1"/>
  </cols>
  <sheetData>
    <row r="1" spans="1:4" s="1" customFormat="1" ht="30" customHeight="1" x14ac:dyDescent="0.25">
      <c r="A1" s="35" t="s">
        <v>4</v>
      </c>
      <c r="B1" s="35"/>
      <c r="C1" s="35"/>
      <c r="D1" s="35"/>
    </row>
    <row r="2" spans="1:4" s="1" customFormat="1" ht="20.100000000000001" customHeight="1" x14ac:dyDescent="0.25">
      <c r="A2" s="36" t="s">
        <v>23</v>
      </c>
      <c r="B2" s="36"/>
      <c r="C2" s="36"/>
    </row>
    <row r="3" spans="1:4" s="2" customFormat="1" ht="15" customHeight="1" x14ac:dyDescent="0.2">
      <c r="A3" s="2" t="s">
        <v>0</v>
      </c>
    </row>
    <row r="4" spans="1:4" s="3" customFormat="1" ht="30" customHeight="1" x14ac:dyDescent="0.25">
      <c r="A4" s="7" t="s">
        <v>6</v>
      </c>
      <c r="B4" s="27" t="s">
        <v>7</v>
      </c>
      <c r="C4" s="27" t="s">
        <v>8</v>
      </c>
      <c r="D4" s="27" t="s">
        <v>9</v>
      </c>
    </row>
    <row r="5" spans="1:4" s="3" customFormat="1" ht="15" customHeight="1" x14ac:dyDescent="0.25">
      <c r="A5" s="8" t="s">
        <v>10</v>
      </c>
      <c r="B5" s="12">
        <v>27236410</v>
      </c>
      <c r="C5" s="12">
        <v>3198</v>
      </c>
      <c r="D5" s="12">
        <v>27239608</v>
      </c>
    </row>
    <row r="6" spans="1:4" s="3" customFormat="1" ht="15" customHeight="1" x14ac:dyDescent="0.25">
      <c r="A6" s="8" t="s">
        <v>3</v>
      </c>
      <c r="B6" s="12">
        <v>2924191</v>
      </c>
      <c r="C6" s="12">
        <v>456222</v>
      </c>
      <c r="D6" s="12">
        <v>3380413</v>
      </c>
    </row>
    <row r="7" spans="1:4" s="3" customFormat="1" ht="15" customHeight="1" x14ac:dyDescent="0.25">
      <c r="A7" s="8" t="s">
        <v>11</v>
      </c>
      <c r="B7" s="12">
        <v>271089</v>
      </c>
      <c r="C7" s="12"/>
      <c r="D7" s="12">
        <v>271089</v>
      </c>
    </row>
    <row r="8" spans="1:4" s="3" customFormat="1" ht="15" customHeight="1" x14ac:dyDescent="0.25">
      <c r="A8" s="8" t="s">
        <v>12</v>
      </c>
      <c r="B8" s="12">
        <v>149760</v>
      </c>
      <c r="C8" s="12"/>
      <c r="D8" s="12">
        <v>149760</v>
      </c>
    </row>
    <row r="9" spans="1:4" s="3" customFormat="1" ht="15" customHeight="1" x14ac:dyDescent="0.25">
      <c r="A9" s="8" t="s">
        <v>13</v>
      </c>
      <c r="B9" s="12">
        <v>47769</v>
      </c>
      <c r="C9" s="12"/>
      <c r="D9" s="12">
        <v>47769</v>
      </c>
    </row>
    <row r="10" spans="1:4" s="10" customFormat="1" ht="15" customHeight="1" x14ac:dyDescent="0.25">
      <c r="A10" s="9" t="s">
        <v>20</v>
      </c>
      <c r="B10" s="13">
        <v>30629219</v>
      </c>
      <c r="C10" s="13">
        <v>459420</v>
      </c>
      <c r="D10" s="13">
        <v>31088639</v>
      </c>
    </row>
    <row r="11" spans="1:4" s="3" customFormat="1" ht="15" customHeight="1" x14ac:dyDescent="0.25">
      <c r="A11" s="8" t="s">
        <v>22</v>
      </c>
      <c r="B11" s="12">
        <v>29220343</v>
      </c>
      <c r="C11" s="12">
        <v>441142</v>
      </c>
      <c r="D11" s="12">
        <v>29661485</v>
      </c>
    </row>
    <row r="12" spans="1:4" s="2" customFormat="1" ht="12.75" x14ac:dyDescent="0.2">
      <c r="A12" s="2" t="s">
        <v>0</v>
      </c>
    </row>
    <row r="13" spans="1:4" s="4" customFormat="1" ht="15" customHeight="1" x14ac:dyDescent="0.25">
      <c r="A13" s="37" t="s">
        <v>2</v>
      </c>
      <c r="B13" s="37"/>
      <c r="C13" s="37"/>
    </row>
    <row r="14" spans="1:4" s="4" customFormat="1" ht="15" customHeight="1" x14ac:dyDescent="0.25">
      <c r="A14" s="11"/>
      <c r="B14" s="11"/>
      <c r="C14" s="11"/>
    </row>
    <row r="15" spans="1:4" s="4" customFormat="1" ht="81" customHeight="1" x14ac:dyDescent="0.25">
      <c r="A15" s="11"/>
      <c r="B15" s="11"/>
      <c r="C15" s="11"/>
    </row>
    <row r="16" spans="1:4" s="4" customFormat="1" ht="15" customHeight="1" x14ac:dyDescent="0.25">
      <c r="A16" s="37" t="s">
        <v>1</v>
      </c>
      <c r="B16" s="37"/>
      <c r="C16" s="37"/>
    </row>
  </sheetData>
  <mergeCells count="4">
    <mergeCell ref="A1:D1"/>
    <mergeCell ref="A2:C2"/>
    <mergeCell ref="A13:C13"/>
    <mergeCell ref="A16:C16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2022-07-04T10:32:20Z</dcterms:modified>
</cp:coreProperties>
</file>