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Tabelle1!$A:$F</definedName>
  </definedNames>
  <calcPr calcId="145621"/>
</workbook>
</file>

<file path=xl/calcChain.xml><?xml version="1.0" encoding="utf-8"?>
<calcChain xmlns="http://schemas.openxmlformats.org/spreadsheetml/2006/main">
  <c r="H82" i="1" l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H86" i="1"/>
  <c r="I86" i="1"/>
  <c r="J86" i="1"/>
  <c r="J87" i="1" s="1"/>
  <c r="K86" i="1"/>
  <c r="L86" i="1"/>
  <c r="M86" i="1"/>
  <c r="N86" i="1"/>
  <c r="N87" i="1" s="1"/>
  <c r="O86" i="1"/>
  <c r="P86" i="1"/>
  <c r="Q86" i="1"/>
  <c r="R86" i="1"/>
  <c r="R87" i="1" s="1"/>
  <c r="S86" i="1"/>
  <c r="T86" i="1"/>
  <c r="T87" i="1" s="1"/>
  <c r="U86" i="1"/>
  <c r="V86" i="1"/>
  <c r="V87" i="1" s="1"/>
  <c r="W86" i="1"/>
  <c r="W87" i="1" s="1"/>
  <c r="X86" i="1"/>
  <c r="X87" i="1" s="1"/>
  <c r="Y86" i="1"/>
  <c r="Y87" i="1" s="1"/>
  <c r="Z86" i="1"/>
  <c r="Z87" i="1" s="1"/>
  <c r="AA86" i="1"/>
  <c r="AA87" i="1" s="1"/>
  <c r="H87" i="1"/>
  <c r="I87" i="1"/>
  <c r="L87" i="1"/>
  <c r="M87" i="1"/>
  <c r="Q87" i="1"/>
  <c r="S87" i="1" l="1"/>
  <c r="O87" i="1"/>
  <c r="K87" i="1"/>
  <c r="U87" i="1"/>
  <c r="P87" i="1"/>
  <c r="G86" i="1"/>
  <c r="G85" i="1" l="1"/>
  <c r="G84" i="1" l="1"/>
  <c r="G83" i="1"/>
  <c r="G82" i="1"/>
  <c r="G87" i="1" l="1"/>
</calcChain>
</file>

<file path=xl/sharedStrings.xml><?xml version="1.0" encoding="utf-8"?>
<sst xmlns="http://schemas.openxmlformats.org/spreadsheetml/2006/main" count="2280" uniqueCount="241">
  <si>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</si>
  <si>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</si>
  <si>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</si>
  <si>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</si>
  <si>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</si>
  <si>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</si>
  <si>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</si>
  <si>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</si>
  <si>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</si>
  <si>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</si>
  <si>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</si>
  <si>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</si>
  <si>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</si>
  <si>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</si>
  <si>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</si>
  <si>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</si>
  <si>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</si>
  <si>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</si>
  <si>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</si>
  <si>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</si>
  <si>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</si>
  <si>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</si>
  <si>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</si>
  <si>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</si>
  <si>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</si>
  <si>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</si>
  <si>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</si>
  <si>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</si>
  <si>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</si>
  <si>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</si>
  <si>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</si>
  <si>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</si>
  <si>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</si>
  <si>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</si>
  <si>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</si>
  <si>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</si>
  <si>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</si>
  <si>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Phlippe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</si>
  <si>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</si>
  <si>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</si>
  <si>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</si>
  <si>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</si>
  <si>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</si>
  <si>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</si>
  <si>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</si>
  <si>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</si>
  <si>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</si>
  <si>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</si>
  <si>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</si>
  <si>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</si>
  <si>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</si>
  <si>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</si>
  <si>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</si>
  <si>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</si>
  <si>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</si>
  <si>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</si>
  <si>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</si>
  <si>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</si>
  <si>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</si>
  <si>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</si>
  <si>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</si>
  <si>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</si>
  <si>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</si>
  <si>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</si>
  <si>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</si>
  <si>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</si>
  <si>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</si>
  <si>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</si>
  <si>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</si>
  <si>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</si>
  <si>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</si>
  <si>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</si>
  <si>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</si>
  <si>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</si>
  <si>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</si>
  <si>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</si>
  <si>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</si>
  <si>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</si>
  <si>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</si>
  <si>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</si>
  <si>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</si>
  <si>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</si>
  <si>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</si>
  <si>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</si>
  <si>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</si>
  <si>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</si>
  <si>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</si>
  <si>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</si>
  <si>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</si>
  <si>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</si>
  <si>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</si>
  <si>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</si>
  <si>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</si>
  <si>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</si>
  <si>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</si>
  <si>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</si>
  <si>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</si>
  <si>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</si>
  <si>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</si>
  <si>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</si>
  <si>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</si>
  <si>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</si>
  <si>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</si>
  <si>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</si>
  <si>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</si>
  <si>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</si>
  <si>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</si>
  <si>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</si>
  <si>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</si>
  <si>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</si>
  <si>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</si>
  <si>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</si>
  <si>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</si>
  <si>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</si>
  <si>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</si>
  <si>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</si>
  <si>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Phlip C.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</si>
  <si>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</si>
  <si>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</si>
  <si>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</si>
  <si>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</si>
  <si>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</si>
  <si>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</si>
  <si>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</si>
  <si>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</si>
  <si>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</si>
  <si>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</si>
  <si>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</si>
  <si>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</si>
  <si>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</si>
  <si>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</si>
  <si>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</si>
  <si>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</si>
  <si>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</si>
  <si>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Imfeld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</si>
  <si>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</si>
  <si>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</si>
  <si>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</si>
  <si>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</si>
  <si>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</si>
  <si>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</si>
  <si>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</si>
  <si>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</si>
  <si>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</si>
  <si>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</si>
  <si>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</si>
  <si>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</si>
  <si>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</si>
  <si>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</si>
  <si>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</si>
  <si>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</si>
  <si>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</si>
  <si>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</si>
  <si>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Magda</t>
  </si>
  <si>
    <t>Freimann</t>
  </si>
  <si>
    <t>Fabian</t>
  </si>
  <si>
    <t>Marcel</t>
  </si>
  <si>
    <t>Feldmann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</si>
  <si>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</si>
  <si>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</si>
  <si>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</si>
  <si>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</si>
  <si>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</si>
  <si>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</si>
  <si>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</si>
  <si>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</si>
  <si>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</si>
  <si>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</si>
  <si>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</si>
  <si>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</si>
  <si>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</si>
  <si>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Abst. 15</t>
  </si>
  <si>
    <t>Abst. 16</t>
  </si>
  <si>
    <t>Abst. 17</t>
  </si>
  <si>
    <t>Abst. 18</t>
  </si>
  <si>
    <t>Abst. 19</t>
  </si>
  <si>
    <t>Abst. 20</t>
  </si>
  <si>
    <t>Abst. 21</t>
  </si>
  <si>
    <t>Enth</t>
  </si>
  <si>
    <t>V/A/N</t>
  </si>
  <si>
    <t>Traktandum</t>
  </si>
  <si>
    <t>Betreff</t>
  </si>
  <si>
    <t>Abstimmung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</si>
  <si>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</si>
  <si>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</si>
  <si>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</si>
  <si>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</si>
  <si>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</si>
  <si>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</si>
  <si>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</si>
  <si>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</si>
  <si>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</si>
  <si>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</si>
  <si>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</si>
  <si>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</si>
  <si>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</si>
  <si>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</si>
  <si>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</si>
  <si>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Abstimmung 15</t>
  </si>
  <si>
    <t>Abstimmung 16</t>
  </si>
  <si>
    <t>Abstimmung 17</t>
  </si>
  <si>
    <t>Abstimmung 18</t>
  </si>
  <si>
    <t>Abstimmung 19</t>
  </si>
  <si>
    <t>Abstimmung 20</t>
  </si>
  <si>
    <t>Abstimmung 21</t>
  </si>
  <si>
    <t>Stimmen</t>
  </si>
  <si>
    <t>Traktandum 8.1: Motion Brunner/Messmer betr. Sanierungstunnel Sihlbrugg</t>
  </si>
  <si>
    <t>Umwandlung in Postulat</t>
  </si>
  <si>
    <t>Umwandlung</t>
  </si>
  <si>
    <t>Keine Umwandlung</t>
  </si>
  <si>
    <t>─</t>
  </si>
  <si>
    <t>Erheblicherklärung</t>
  </si>
  <si>
    <t>Nichterheblich und abschreiben</t>
  </si>
  <si>
    <t>Erheblich</t>
  </si>
  <si>
    <t>Traktandum 8.2: Motion und Postulat FDP betr. Ausbau Bahnverbindung Zürich</t>
  </si>
  <si>
    <t>Abschreibung</t>
  </si>
  <si>
    <t>Als erledigt abschreiben</t>
  </si>
  <si>
    <t>Nicht erledigt</t>
  </si>
  <si>
    <t>Traktandum 8.3: Motion Stuber/Schmid/Lötscher betr. höhere Bahnkapazitäten</t>
  </si>
  <si>
    <t>Traktandum 9: Motion Bieri/Dittli betr. Beitritt Stipendienkonkordat</t>
  </si>
  <si>
    <t>Nicht erheblich</t>
  </si>
  <si>
    <t>Traktandum 10: Motion Brandenberg et al. betr. Aufhebung Schenkungssteuer</t>
  </si>
  <si>
    <t>Traktandum 4.1: Motion Spiess-Hegglin betr. Öffentlichkeit Regierungsratssitzungen</t>
  </si>
  <si>
    <t>Überweisung</t>
  </si>
  <si>
    <t>Überweisen</t>
  </si>
  <si>
    <t>Nicht überweisen</t>
  </si>
  <si>
    <t>Traktandum 4.2: Motion Spiess-Hegglin betr. Publikation Rechtsprechung</t>
  </si>
  <si>
    <t>Traktandum 4.3: Motion Spiess-Hegglin betr. öffentliche Urteilsberatungen</t>
  </si>
  <si>
    <t>Traktandum 4.4: Motion Spiess-Hegglin betr. elektronische Einsicht</t>
  </si>
  <si>
    <t>Traktandum 4.5: Motion Spiess-Hegglin betr. elektronische Entscheidseröffnung</t>
  </si>
  <si>
    <t>Traktandum 4.6: Motion Spiess-Hegglin betr. Jugendwahlrecht</t>
  </si>
  <si>
    <t>Traktandum 4.7: Motion Spiess-Hegglin betr. kantonales Verfassungsgericht</t>
  </si>
  <si>
    <t>Traktandum 4.8: Motion Spiess-Hegglin betr. Ausländerwahlrecht</t>
  </si>
  <si>
    <t>Traktandum 4.9: Motion Spiess-Hegglin betr. Abschaffung Kirchensteuer</t>
  </si>
  <si>
    <t>Traktandum 4.10: Motion Spiess-Hegglin betr. Richterwahlen</t>
  </si>
  <si>
    <t>Traktandum 4.11: Motion Spiess-Hegglin betr. Wahl Ombudsperson/DatenschützerIn</t>
  </si>
  <si>
    <t>Traktandum 4.12: Motion Spiess-Hegglin betr. Legalisierung Cannabis</t>
  </si>
  <si>
    <t>Traktandum 4.14: Postulat Spiess-Hegglin betr. digitale Schadensmeldung</t>
  </si>
  <si>
    <t>Traktandum 4.15: Postulat Spiess-Hegglin betr. digitale Informationshotline</t>
  </si>
  <si>
    <t>Traktandum 4.16: Postulat Spiess-Hegglin betr. Open Access</t>
  </si>
  <si>
    <t>Messmer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</si>
</sst>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2121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3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212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FF21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Z500"/>
  <sheetViews>
    <sheetView tabSelected="1" topLeftCell="C1" zoomScale="85" zoomScaleNormal="85" zoomScalePageLayoutView="85" workbookViewId="0">
      <selection activeCell="C1" sqref="C1"/>
    </sheetView>
  </sheetViews>
  <sheetFormatPr baseColWidth="10" defaultColWidth="12.7109375" defaultRowHeight="15"/>
  <cols>
    <col min="1" max="1" width="10.42578125" style="12" hidden="1" customWidth="1"/>
    <col min="2" max="2" width="4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27" width="12.7109375" style="3" customWidth="1"/>
    <col min="28" max="16384" width="12.7109375" style="3"/>
  </cols>
  <sheetData>
    <row r="1" spans="1:27" ht="17.45" customHeight="1" thickTop="1">
      <c r="A1" s="33" t="s">
        <v>8</v>
      </c>
      <c r="B1" s="1" t="s">
        <v>9</v>
      </c>
      <c r="C1" s="2" t="s">
        <v>148</v>
      </c>
      <c r="D1" s="2" t="s">
        <v>147</v>
      </c>
      <c r="E1" s="2" t="s">
        <v>149</v>
      </c>
      <c r="F1" s="2" t="s">
        <v>150</v>
      </c>
      <c r="G1" s="14" t="s">
        <v>151</v>
      </c>
      <c r="H1" s="14" t="s">
        <v>158</v>
      </c>
      <c r="I1" s="14" t="s">
        <v>159</v>
      </c>
      <c r="J1" s="14" t="s">
        <v>160</v>
      </c>
      <c r="K1" s="14" t="s">
        <v>161</v>
      </c>
      <c r="L1" s="14" t="s">
        <v>162</v>
      </c>
      <c r="M1" s="14" t="s">
        <v>163</v>
      </c>
      <c r="N1" s="14" t="s">
        <v>164</v>
      </c>
      <c r="O1" s="14" t="s">
        <v>165</v>
      </c>
      <c r="P1" s="14" t="s">
        <v>166</v>
      </c>
      <c r="Q1" s="14" t="s">
        <v>167</v>
      </c>
      <c r="R1" s="14" t="s">
        <v>168</v>
      </c>
      <c r="S1" s="14" t="s">
        <v>169</v>
      </c>
      <c r="T1" s="14" t="s">
        <v>170</v>
      </c>
      <c r="U1" s="14" t="s">
        <v>171</v>
      </c>
      <c r="V1" s="14" t="s">
        <v>172</v>
      </c>
      <c r="W1" s="14" t="s">
        <v>173</v>
      </c>
      <c r="X1" s="14" t="s">
        <v>174</v>
      </c>
      <c r="Y1" s="14" t="s">
        <v>175</v>
      </c>
      <c r="Z1" s="14" t="s">
        <v>176</v>
      </c>
      <c r="AA1" s="14" t="s">
        <v>177</v>
      </c>
    </row>
    <row r="2" spans="1:27" ht="17.45" customHeight="1">
      <c r="A2" s="4">
        <v>14480714</v>
      </c>
      <c r="B2" s="5">
        <v>630</v>
      </c>
      <c r="C2" s="4" t="s">
        <v>72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15</v>
      </c>
      <c r="I2" s="5" t="s">
        <v>15</v>
      </c>
      <c r="J2" s="5" t="s">
        <v>15</v>
      </c>
      <c r="K2" s="5" t="s">
        <v>15</v>
      </c>
      <c r="L2" s="5" t="s">
        <v>15</v>
      </c>
      <c r="M2" s="5" t="s">
        <v>16</v>
      </c>
      <c r="N2" s="5" t="s">
        <v>16</v>
      </c>
      <c r="O2" s="5" t="s">
        <v>16</v>
      </c>
      <c r="P2" s="5" t="s">
        <v>16</v>
      </c>
      <c r="Q2" s="5" t="s">
        <v>16</v>
      </c>
      <c r="R2" s="5" t="s">
        <v>16</v>
      </c>
      <c r="S2" s="5" t="s">
        <v>16</v>
      </c>
      <c r="T2" s="5" t="s">
        <v>16</v>
      </c>
      <c r="U2" s="5" t="s">
        <v>16</v>
      </c>
      <c r="V2" s="5" t="s">
        <v>16</v>
      </c>
      <c r="W2" s="5" t="s">
        <v>16</v>
      </c>
      <c r="X2" s="5" t="s">
        <v>16</v>
      </c>
      <c r="Y2" s="5" t="s">
        <v>16</v>
      </c>
      <c r="Z2" s="5" t="s">
        <v>16</v>
      </c>
      <c r="AA2" s="5" t="s">
        <v>16</v>
      </c>
    </row>
    <row r="3" spans="1:27" ht="17.45" customHeight="1">
      <c r="A3" s="4">
        <v>14480721</v>
      </c>
      <c r="B3" s="5">
        <v>631</v>
      </c>
      <c r="C3" s="4" t="s">
        <v>73</v>
      </c>
      <c r="D3" s="4" t="s">
        <v>3</v>
      </c>
      <c r="E3" s="4" t="s">
        <v>11</v>
      </c>
      <c r="F3" s="4" t="s">
        <v>11</v>
      </c>
      <c r="G3" s="5" t="s">
        <v>16</v>
      </c>
      <c r="H3" s="5" t="s">
        <v>15</v>
      </c>
      <c r="I3" s="5" t="s">
        <v>15</v>
      </c>
      <c r="J3" s="5" t="s">
        <v>15</v>
      </c>
      <c r="K3" s="5" t="s">
        <v>179</v>
      </c>
      <c r="L3" s="5" t="s">
        <v>15</v>
      </c>
      <c r="M3" s="5" t="s">
        <v>16</v>
      </c>
      <c r="N3" s="5" t="s">
        <v>16</v>
      </c>
      <c r="O3" s="5" t="s">
        <v>16</v>
      </c>
      <c r="P3" s="5" t="s">
        <v>16</v>
      </c>
      <c r="Q3" s="5" t="s">
        <v>16</v>
      </c>
      <c r="R3" s="5" t="s">
        <v>16</v>
      </c>
      <c r="S3" s="5" t="s">
        <v>16</v>
      </c>
      <c r="T3" s="5" t="s">
        <v>16</v>
      </c>
      <c r="U3" s="5" t="s">
        <v>16</v>
      </c>
      <c r="V3" s="5" t="s">
        <v>16</v>
      </c>
      <c r="W3" s="5" t="s">
        <v>16</v>
      </c>
      <c r="X3" s="5" t="s">
        <v>16</v>
      </c>
      <c r="Y3" s="5" t="s">
        <v>16</v>
      </c>
      <c r="Z3" s="5" t="s">
        <v>16</v>
      </c>
      <c r="AA3" s="5" t="s">
        <v>16</v>
      </c>
    </row>
    <row r="4" spans="1:27" ht="17.45" customHeight="1">
      <c r="A4" s="4">
        <v>14481345</v>
      </c>
      <c r="B4" s="5">
        <v>647</v>
      </c>
      <c r="C4" s="4" t="s">
        <v>73</v>
      </c>
      <c r="D4" s="4" t="s">
        <v>97</v>
      </c>
      <c r="E4" s="4" t="s">
        <v>12</v>
      </c>
      <c r="F4" s="4" t="s">
        <v>12</v>
      </c>
      <c r="G4" s="5" t="s">
        <v>16</v>
      </c>
      <c r="H4" s="5" t="s">
        <v>16</v>
      </c>
      <c r="I4" s="5" t="s">
        <v>16</v>
      </c>
      <c r="J4" s="5" t="s">
        <v>16</v>
      </c>
      <c r="K4" s="5" t="s">
        <v>16</v>
      </c>
      <c r="L4" s="5" t="s">
        <v>15</v>
      </c>
      <c r="M4" s="5" t="s">
        <v>16</v>
      </c>
      <c r="N4" s="5" t="s">
        <v>16</v>
      </c>
      <c r="O4" s="5" t="s">
        <v>16</v>
      </c>
      <c r="P4" s="5" t="s">
        <v>16</v>
      </c>
      <c r="Q4" s="5" t="s">
        <v>16</v>
      </c>
      <c r="R4" s="5" t="s">
        <v>16</v>
      </c>
      <c r="S4" s="5" t="s">
        <v>16</v>
      </c>
      <c r="T4" s="5" t="s">
        <v>16</v>
      </c>
      <c r="U4" s="5" t="s">
        <v>16</v>
      </c>
      <c r="V4" s="5" t="s">
        <v>16</v>
      </c>
      <c r="W4" s="5" t="s">
        <v>16</v>
      </c>
      <c r="X4" s="5" t="s">
        <v>15</v>
      </c>
      <c r="Y4" s="5" t="s">
        <v>15</v>
      </c>
      <c r="Z4" s="5" t="s">
        <v>16</v>
      </c>
      <c r="AA4" s="5" t="s">
        <v>16</v>
      </c>
    </row>
    <row r="5" spans="1:27" ht="17.45" customHeight="1">
      <c r="A5" s="4">
        <v>14480682</v>
      </c>
      <c r="B5" s="5">
        <v>629</v>
      </c>
      <c r="C5" s="4" t="s">
        <v>142</v>
      </c>
      <c r="D5" s="4" t="s">
        <v>141</v>
      </c>
      <c r="E5" s="4" t="s">
        <v>12</v>
      </c>
      <c r="F5" s="4" t="s">
        <v>12</v>
      </c>
      <c r="G5" s="5" t="s">
        <v>15</v>
      </c>
      <c r="H5" s="5" t="s">
        <v>15</v>
      </c>
      <c r="I5" s="5" t="s">
        <v>15</v>
      </c>
      <c r="J5" s="5" t="s">
        <v>15</v>
      </c>
      <c r="K5" s="5" t="s">
        <v>179</v>
      </c>
      <c r="L5" s="5" t="s">
        <v>15</v>
      </c>
      <c r="M5" s="5" t="s">
        <v>16</v>
      </c>
      <c r="N5" s="5" t="s">
        <v>16</v>
      </c>
      <c r="O5" s="5" t="s">
        <v>16</v>
      </c>
      <c r="P5" s="5" t="s">
        <v>16</v>
      </c>
      <c r="Q5" s="5" t="s">
        <v>16</v>
      </c>
      <c r="R5" s="5" t="s">
        <v>16</v>
      </c>
      <c r="S5" s="5" t="s">
        <v>16</v>
      </c>
      <c r="T5" s="5" t="s">
        <v>16</v>
      </c>
      <c r="U5" s="5" t="s">
        <v>16</v>
      </c>
      <c r="V5" s="5" t="s">
        <v>16</v>
      </c>
      <c r="W5" s="5" t="s">
        <v>16</v>
      </c>
      <c r="X5" s="5" t="s">
        <v>16</v>
      </c>
      <c r="Y5" s="5" t="s">
        <v>16</v>
      </c>
      <c r="Z5" s="5" t="s">
        <v>16</v>
      </c>
      <c r="AA5" s="5" t="s">
        <v>16</v>
      </c>
    </row>
    <row r="6" spans="1:27" ht="17.45" customHeight="1">
      <c r="A6" s="4">
        <v>14490602</v>
      </c>
      <c r="B6" s="5">
        <v>679</v>
      </c>
      <c r="C6" s="4" t="s">
        <v>126</v>
      </c>
      <c r="D6" s="4" t="s">
        <v>43</v>
      </c>
      <c r="E6" s="4" t="s">
        <v>12</v>
      </c>
      <c r="F6" s="4" t="s">
        <v>12</v>
      </c>
      <c r="G6" s="5" t="s">
        <v>15</v>
      </c>
      <c r="H6" s="5" t="s">
        <v>15</v>
      </c>
      <c r="I6" s="5" t="s">
        <v>15</v>
      </c>
      <c r="J6" s="5" t="s">
        <v>15</v>
      </c>
      <c r="K6" s="5" t="s">
        <v>16</v>
      </c>
      <c r="L6" s="5" t="s">
        <v>15</v>
      </c>
      <c r="M6" s="5" t="s">
        <v>16</v>
      </c>
      <c r="N6" s="5" t="s">
        <v>16</v>
      </c>
      <c r="O6" s="5" t="s">
        <v>16</v>
      </c>
      <c r="P6" s="5" t="s">
        <v>16</v>
      </c>
      <c r="Q6" s="5" t="s">
        <v>16</v>
      </c>
      <c r="R6" s="5" t="s">
        <v>16</v>
      </c>
      <c r="S6" s="5" t="s">
        <v>16</v>
      </c>
      <c r="T6" s="5" t="s">
        <v>16</v>
      </c>
      <c r="U6" s="5" t="s">
        <v>16</v>
      </c>
      <c r="V6" s="5" t="s">
        <v>16</v>
      </c>
      <c r="W6" s="5" t="s">
        <v>16</v>
      </c>
      <c r="X6" s="5" t="s">
        <v>16</v>
      </c>
      <c r="Y6" s="5" t="s">
        <v>16</v>
      </c>
      <c r="Z6" s="5" t="s">
        <v>16</v>
      </c>
      <c r="AA6" s="5" t="s">
        <v>16</v>
      </c>
    </row>
    <row r="7" spans="1:27" ht="17.45" customHeight="1">
      <c r="A7" s="4">
        <v>14480560</v>
      </c>
      <c r="B7" s="5">
        <v>627</v>
      </c>
      <c r="C7" s="6" t="s">
        <v>67</v>
      </c>
      <c r="D7" s="6" t="s">
        <v>6</v>
      </c>
      <c r="E7" s="6" t="s">
        <v>12</v>
      </c>
      <c r="F7" s="6" t="s">
        <v>12</v>
      </c>
      <c r="G7" s="8" t="s">
        <v>16</v>
      </c>
      <c r="H7" s="8" t="s">
        <v>15</v>
      </c>
      <c r="I7" s="8" t="s">
        <v>15</v>
      </c>
      <c r="J7" s="8" t="s">
        <v>15</v>
      </c>
      <c r="K7" s="8" t="s">
        <v>16</v>
      </c>
      <c r="L7" s="8" t="s">
        <v>15</v>
      </c>
      <c r="M7" s="8" t="s">
        <v>16</v>
      </c>
      <c r="N7" s="8" t="s">
        <v>16</v>
      </c>
      <c r="O7" s="8" t="s">
        <v>16</v>
      </c>
      <c r="P7" s="8" t="s">
        <v>16</v>
      </c>
      <c r="Q7" s="8" t="s">
        <v>16</v>
      </c>
      <c r="R7" s="8" t="s">
        <v>16</v>
      </c>
      <c r="S7" s="8" t="s">
        <v>16</v>
      </c>
      <c r="T7" s="8" t="s">
        <v>16</v>
      </c>
      <c r="U7" s="8" t="s">
        <v>16</v>
      </c>
      <c r="V7" s="8" t="s">
        <v>16</v>
      </c>
      <c r="W7" s="8" t="s">
        <v>16</v>
      </c>
      <c r="X7" s="8" t="s">
        <v>16</v>
      </c>
      <c r="Y7" s="8" t="s">
        <v>16</v>
      </c>
      <c r="Z7" s="8" t="s">
        <v>16</v>
      </c>
      <c r="AA7" s="8" t="s">
        <v>16</v>
      </c>
    </row>
    <row r="8" spans="1:27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16</v>
      </c>
      <c r="H8" s="5" t="s">
        <v>15</v>
      </c>
      <c r="I8" s="5" t="s">
        <v>15</v>
      </c>
      <c r="J8" s="5" t="s">
        <v>15</v>
      </c>
      <c r="K8" s="5" t="s">
        <v>16</v>
      </c>
      <c r="L8" s="5" t="s">
        <v>15</v>
      </c>
      <c r="M8" s="5" t="s">
        <v>16</v>
      </c>
      <c r="N8" s="5" t="s">
        <v>16</v>
      </c>
      <c r="O8" s="5" t="s">
        <v>16</v>
      </c>
      <c r="P8" s="5" t="s">
        <v>16</v>
      </c>
      <c r="Q8" s="5" t="s">
        <v>16</v>
      </c>
      <c r="R8" s="5" t="s">
        <v>179</v>
      </c>
      <c r="S8" s="5" t="s">
        <v>16</v>
      </c>
      <c r="T8" s="5" t="s">
        <v>16</v>
      </c>
      <c r="U8" s="5" t="s">
        <v>16</v>
      </c>
      <c r="V8" s="5" t="s">
        <v>16</v>
      </c>
      <c r="W8" s="5" t="s">
        <v>16</v>
      </c>
      <c r="X8" s="5" t="s">
        <v>16</v>
      </c>
      <c r="Y8" s="5" t="s">
        <v>16</v>
      </c>
      <c r="Z8" s="5" t="s">
        <v>16</v>
      </c>
      <c r="AA8" s="5" t="s">
        <v>16</v>
      </c>
    </row>
    <row r="9" spans="1:27" ht="17.45" customHeight="1">
      <c r="A9" s="4">
        <v>14481078</v>
      </c>
      <c r="B9" s="5">
        <v>640</v>
      </c>
      <c r="C9" s="4" t="s">
        <v>89</v>
      </c>
      <c r="D9" s="4" t="s">
        <v>88</v>
      </c>
      <c r="E9" s="4" t="s">
        <v>13</v>
      </c>
      <c r="F9" s="4" t="s">
        <v>13</v>
      </c>
      <c r="G9" s="5" t="s">
        <v>16</v>
      </c>
      <c r="H9" s="5" t="s">
        <v>16</v>
      </c>
      <c r="I9" s="5" t="s">
        <v>16</v>
      </c>
      <c r="J9" s="5" t="s">
        <v>16</v>
      </c>
      <c r="K9" s="5" t="s">
        <v>15</v>
      </c>
      <c r="L9" s="5" t="s">
        <v>16</v>
      </c>
      <c r="M9" s="5" t="s">
        <v>16</v>
      </c>
      <c r="N9" s="5" t="s">
        <v>16</v>
      </c>
      <c r="O9" s="5" t="s">
        <v>16</v>
      </c>
      <c r="P9" s="5" t="s">
        <v>17</v>
      </c>
      <c r="Q9" s="5" t="s">
        <v>16</v>
      </c>
      <c r="R9" s="5" t="s">
        <v>16</v>
      </c>
      <c r="S9" s="5" t="s">
        <v>16</v>
      </c>
      <c r="T9" s="5" t="s">
        <v>16</v>
      </c>
      <c r="U9" s="5" t="s">
        <v>16</v>
      </c>
      <c r="V9" s="5" t="s">
        <v>16</v>
      </c>
      <c r="W9" s="5" t="s">
        <v>16</v>
      </c>
      <c r="X9" s="5" t="s">
        <v>16</v>
      </c>
      <c r="Y9" s="5" t="s">
        <v>16</v>
      </c>
      <c r="Z9" s="5" t="s">
        <v>16</v>
      </c>
      <c r="AA9" s="5" t="s">
        <v>16</v>
      </c>
    </row>
    <row r="10" spans="1:27" ht="17.45" customHeight="1">
      <c r="A10" s="4">
        <v>14481774</v>
      </c>
      <c r="B10" s="5">
        <v>661</v>
      </c>
      <c r="C10" s="4" t="s">
        <v>119</v>
      </c>
      <c r="D10" s="4" t="s">
        <v>118</v>
      </c>
      <c r="E10" s="4" t="s">
        <v>13</v>
      </c>
      <c r="F10" s="4" t="s">
        <v>13</v>
      </c>
      <c r="G10" s="5" t="s">
        <v>16</v>
      </c>
      <c r="H10" s="5" t="s">
        <v>16</v>
      </c>
      <c r="I10" s="5" t="s">
        <v>16</v>
      </c>
      <c r="J10" s="5" t="s">
        <v>16</v>
      </c>
      <c r="K10" s="5" t="s">
        <v>15</v>
      </c>
      <c r="L10" s="5" t="s">
        <v>16</v>
      </c>
      <c r="M10" s="5" t="s">
        <v>16</v>
      </c>
      <c r="N10" s="5" t="s">
        <v>16</v>
      </c>
      <c r="O10" s="5" t="s">
        <v>16</v>
      </c>
      <c r="P10" s="5" t="s">
        <v>16</v>
      </c>
      <c r="Q10" s="5" t="s">
        <v>16</v>
      </c>
      <c r="R10" s="5" t="s">
        <v>16</v>
      </c>
      <c r="S10" s="5" t="s">
        <v>16</v>
      </c>
      <c r="T10" s="5" t="s">
        <v>16</v>
      </c>
      <c r="U10" s="5" t="s">
        <v>16</v>
      </c>
      <c r="V10" s="5" t="s">
        <v>16</v>
      </c>
      <c r="W10" s="5" t="s">
        <v>16</v>
      </c>
      <c r="X10" s="5" t="s">
        <v>16</v>
      </c>
      <c r="Y10" s="5" t="s">
        <v>16</v>
      </c>
      <c r="Z10" s="5" t="s">
        <v>16</v>
      </c>
      <c r="AA10" s="5" t="s">
        <v>16</v>
      </c>
    </row>
    <row r="11" spans="1:27" ht="17.45" customHeight="1">
      <c r="A11" s="4">
        <v>14481754</v>
      </c>
      <c r="B11" s="5">
        <v>660</v>
      </c>
      <c r="C11" s="4" t="s">
        <v>117</v>
      </c>
      <c r="D11" s="4" t="s">
        <v>116</v>
      </c>
      <c r="E11" s="4" t="s">
        <v>13</v>
      </c>
      <c r="F11" s="4" t="s">
        <v>13</v>
      </c>
      <c r="G11" s="5" t="s">
        <v>16</v>
      </c>
      <c r="H11" s="5" t="s">
        <v>16</v>
      </c>
      <c r="I11" s="5" t="s">
        <v>16</v>
      </c>
      <c r="J11" s="5" t="s">
        <v>16</v>
      </c>
      <c r="K11" s="5" t="s">
        <v>15</v>
      </c>
      <c r="L11" s="5" t="s">
        <v>16</v>
      </c>
      <c r="M11" s="5" t="s">
        <v>16</v>
      </c>
      <c r="N11" s="5" t="s">
        <v>16</v>
      </c>
      <c r="O11" s="5" t="s">
        <v>16</v>
      </c>
      <c r="P11" s="5" t="s">
        <v>16</v>
      </c>
      <c r="Q11" s="5" t="s">
        <v>16</v>
      </c>
      <c r="R11" s="5" t="s">
        <v>16</v>
      </c>
      <c r="S11" s="5" t="s">
        <v>16</v>
      </c>
      <c r="T11" s="5" t="s">
        <v>16</v>
      </c>
      <c r="U11" s="5" t="s">
        <v>16</v>
      </c>
      <c r="V11" s="5" t="s">
        <v>16</v>
      </c>
      <c r="W11" s="5" t="s">
        <v>16</v>
      </c>
      <c r="X11" s="5" t="s">
        <v>16</v>
      </c>
      <c r="Y11" s="5" t="s">
        <v>16</v>
      </c>
      <c r="Z11" s="5" t="s">
        <v>16</v>
      </c>
      <c r="AA11" s="5" t="s">
        <v>16</v>
      </c>
    </row>
    <row r="12" spans="1:27" ht="17.45" customHeight="1">
      <c r="A12" s="4">
        <v>14481115</v>
      </c>
      <c r="B12" s="5">
        <v>643</v>
      </c>
      <c r="C12" s="4" t="s">
        <v>93</v>
      </c>
      <c r="D12" s="4" t="s">
        <v>4</v>
      </c>
      <c r="E12" s="4" t="s">
        <v>13</v>
      </c>
      <c r="F12" s="4" t="s">
        <v>13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15</v>
      </c>
      <c r="L12" s="5" t="s">
        <v>16</v>
      </c>
      <c r="M12" s="5" t="s">
        <v>16</v>
      </c>
      <c r="N12" s="5" t="s">
        <v>16</v>
      </c>
      <c r="O12" s="5" t="s">
        <v>16</v>
      </c>
      <c r="P12" s="5" t="s">
        <v>16</v>
      </c>
      <c r="Q12" s="5" t="s">
        <v>16</v>
      </c>
      <c r="R12" s="5" t="s">
        <v>16</v>
      </c>
      <c r="S12" s="5" t="s">
        <v>16</v>
      </c>
      <c r="T12" s="5" t="s">
        <v>16</v>
      </c>
      <c r="U12" s="5" t="s">
        <v>16</v>
      </c>
      <c r="V12" s="5" t="s">
        <v>16</v>
      </c>
      <c r="W12" s="5" t="s">
        <v>16</v>
      </c>
      <c r="X12" s="5" t="s">
        <v>16</v>
      </c>
      <c r="Y12" s="5" t="s">
        <v>16</v>
      </c>
      <c r="Z12" s="5" t="s">
        <v>16</v>
      </c>
      <c r="AA12" s="5" t="s">
        <v>16</v>
      </c>
    </row>
    <row r="13" spans="1:27" ht="17.45" customHeight="1">
      <c r="A13" s="4">
        <v>14490604</v>
      </c>
      <c r="B13" s="19">
        <v>680</v>
      </c>
      <c r="C13" s="4" t="s">
        <v>93</v>
      </c>
      <c r="D13" s="4" t="s">
        <v>143</v>
      </c>
      <c r="E13" s="4" t="s">
        <v>11</v>
      </c>
      <c r="F13" s="4" t="s">
        <v>11</v>
      </c>
      <c r="G13" s="5" t="s">
        <v>179</v>
      </c>
      <c r="H13" s="5" t="s">
        <v>179</v>
      </c>
      <c r="I13" s="5" t="s">
        <v>179</v>
      </c>
      <c r="J13" s="5" t="s">
        <v>179</v>
      </c>
      <c r="K13" s="5" t="s">
        <v>179</v>
      </c>
      <c r="L13" s="5" t="s">
        <v>179</v>
      </c>
      <c r="M13" s="5" t="s">
        <v>179</v>
      </c>
      <c r="N13" s="5" t="s">
        <v>179</v>
      </c>
      <c r="O13" s="5" t="s">
        <v>179</v>
      </c>
      <c r="P13" s="5" t="s">
        <v>179</v>
      </c>
      <c r="Q13" s="5" t="s">
        <v>179</v>
      </c>
      <c r="R13" s="5" t="s">
        <v>179</v>
      </c>
      <c r="S13" s="5" t="s">
        <v>179</v>
      </c>
      <c r="T13" s="5" t="s">
        <v>179</v>
      </c>
      <c r="U13" s="5" t="s">
        <v>179</v>
      </c>
      <c r="V13" s="5" t="s">
        <v>179</v>
      </c>
      <c r="W13" s="5" t="s">
        <v>179</v>
      </c>
      <c r="X13" s="5" t="s">
        <v>179</v>
      </c>
      <c r="Y13" s="5" t="s">
        <v>179</v>
      </c>
      <c r="Z13" s="5" t="s">
        <v>179</v>
      </c>
      <c r="AA13" s="5" t="s">
        <v>179</v>
      </c>
    </row>
    <row r="14" spans="1:27" ht="17.45" customHeight="1">
      <c r="A14" s="4">
        <v>14480151</v>
      </c>
      <c r="B14" s="5">
        <v>611</v>
      </c>
      <c r="C14" s="4" t="s">
        <v>38</v>
      </c>
      <c r="D14" s="4" t="s">
        <v>37</v>
      </c>
      <c r="E14" s="4" t="s">
        <v>11</v>
      </c>
      <c r="F14" s="4" t="s">
        <v>11</v>
      </c>
      <c r="G14" s="5" t="s">
        <v>15</v>
      </c>
      <c r="H14" s="5" t="s">
        <v>15</v>
      </c>
      <c r="I14" s="5" t="s">
        <v>16</v>
      </c>
      <c r="J14" s="5" t="s">
        <v>15</v>
      </c>
      <c r="K14" s="5" t="s">
        <v>15</v>
      </c>
      <c r="L14" s="5" t="s">
        <v>15</v>
      </c>
      <c r="M14" s="5" t="s">
        <v>16</v>
      </c>
      <c r="N14" s="5" t="s">
        <v>16</v>
      </c>
      <c r="O14" s="5" t="s">
        <v>16</v>
      </c>
      <c r="P14" s="5" t="s">
        <v>16</v>
      </c>
      <c r="Q14" s="5" t="s">
        <v>16</v>
      </c>
      <c r="R14" s="5" t="s">
        <v>16</v>
      </c>
      <c r="S14" s="5" t="s">
        <v>16</v>
      </c>
      <c r="T14" s="5" t="s">
        <v>16</v>
      </c>
      <c r="U14" s="5" t="s">
        <v>16</v>
      </c>
      <c r="V14" s="5" t="s">
        <v>16</v>
      </c>
      <c r="W14" s="5" t="s">
        <v>16</v>
      </c>
      <c r="X14" s="5" t="s">
        <v>16</v>
      </c>
      <c r="Y14" s="5" t="s">
        <v>16</v>
      </c>
      <c r="Z14" s="5" t="s">
        <v>16</v>
      </c>
      <c r="AA14" s="5" t="s">
        <v>16</v>
      </c>
    </row>
    <row r="15" spans="1:27" ht="17.45" customHeight="1">
      <c r="A15" s="4">
        <v>14480884</v>
      </c>
      <c r="B15" s="5">
        <v>634</v>
      </c>
      <c r="C15" s="4" t="s">
        <v>77</v>
      </c>
      <c r="D15" s="4" t="s">
        <v>6</v>
      </c>
      <c r="E15" s="4" t="s">
        <v>11</v>
      </c>
      <c r="F15" s="4" t="s">
        <v>11</v>
      </c>
      <c r="G15" s="5" t="s">
        <v>179</v>
      </c>
      <c r="H15" s="5" t="s">
        <v>15</v>
      </c>
      <c r="I15" s="5" t="s">
        <v>15</v>
      </c>
      <c r="J15" s="5" t="s">
        <v>15</v>
      </c>
      <c r="K15" s="5" t="s">
        <v>16</v>
      </c>
      <c r="L15" s="5" t="s">
        <v>15</v>
      </c>
      <c r="M15" s="5" t="s">
        <v>16</v>
      </c>
      <c r="N15" s="5" t="s">
        <v>16</v>
      </c>
      <c r="O15" s="5" t="s">
        <v>16</v>
      </c>
      <c r="P15" s="5" t="s">
        <v>16</v>
      </c>
      <c r="Q15" s="5" t="s">
        <v>16</v>
      </c>
      <c r="R15" s="5" t="s">
        <v>16</v>
      </c>
      <c r="S15" s="5" t="s">
        <v>16</v>
      </c>
      <c r="T15" s="5" t="s">
        <v>16</v>
      </c>
      <c r="U15" s="5" t="s">
        <v>16</v>
      </c>
      <c r="V15" s="5" t="s">
        <v>16</v>
      </c>
      <c r="W15" s="5" t="s">
        <v>16</v>
      </c>
      <c r="X15" s="5" t="s">
        <v>16</v>
      </c>
      <c r="Y15" s="5" t="s">
        <v>16</v>
      </c>
      <c r="Z15" s="5" t="s">
        <v>16</v>
      </c>
      <c r="AA15" s="5" t="s">
        <v>16</v>
      </c>
    </row>
    <row r="16" spans="1:27" ht="17.45" customHeight="1">
      <c r="A16" s="4">
        <v>14481816</v>
      </c>
      <c r="B16" s="5">
        <v>664</v>
      </c>
      <c r="C16" s="6" t="s">
        <v>125</v>
      </c>
      <c r="D16" s="6" t="s">
        <v>124</v>
      </c>
      <c r="E16" s="6" t="s">
        <v>12</v>
      </c>
      <c r="F16" s="6" t="s">
        <v>12</v>
      </c>
      <c r="G16" s="5" t="s">
        <v>16</v>
      </c>
      <c r="H16" s="5" t="s">
        <v>16</v>
      </c>
      <c r="I16" s="5" t="s">
        <v>15</v>
      </c>
      <c r="J16" s="5" t="s">
        <v>15</v>
      </c>
      <c r="K16" s="5" t="s">
        <v>16</v>
      </c>
      <c r="L16" s="5" t="s">
        <v>15</v>
      </c>
      <c r="M16" s="5" t="s">
        <v>16</v>
      </c>
      <c r="N16" s="5" t="s">
        <v>16</v>
      </c>
      <c r="O16" s="5" t="s">
        <v>16</v>
      </c>
      <c r="P16" s="5" t="s">
        <v>16</v>
      </c>
      <c r="Q16" s="5" t="s">
        <v>16</v>
      </c>
      <c r="R16" s="5" t="s">
        <v>15</v>
      </c>
      <c r="S16" s="5" t="s">
        <v>16</v>
      </c>
      <c r="T16" s="5" t="s">
        <v>16</v>
      </c>
      <c r="U16" s="5" t="s">
        <v>16</v>
      </c>
      <c r="V16" s="5" t="s">
        <v>16</v>
      </c>
      <c r="W16" s="5" t="s">
        <v>16</v>
      </c>
      <c r="X16" s="5" t="s">
        <v>16</v>
      </c>
      <c r="Y16" s="5" t="s">
        <v>16</v>
      </c>
      <c r="Z16" s="5" t="s">
        <v>16</v>
      </c>
      <c r="AA16" s="5" t="s">
        <v>15</v>
      </c>
    </row>
    <row r="17" spans="1:27" ht="17.45" customHeight="1">
      <c r="A17" s="4">
        <v>14481618</v>
      </c>
      <c r="B17" s="5">
        <v>655</v>
      </c>
      <c r="C17" s="4" t="s">
        <v>111</v>
      </c>
      <c r="D17" s="4" t="s">
        <v>110</v>
      </c>
      <c r="E17" s="4" t="s">
        <v>10</v>
      </c>
      <c r="F17" s="4" t="s">
        <v>10</v>
      </c>
      <c r="G17" s="8" t="s">
        <v>16</v>
      </c>
      <c r="H17" s="8" t="s">
        <v>15</v>
      </c>
      <c r="I17" s="8" t="s">
        <v>15</v>
      </c>
      <c r="J17" s="8" t="s">
        <v>16</v>
      </c>
      <c r="K17" s="8" t="s">
        <v>16</v>
      </c>
      <c r="L17" s="8" t="s">
        <v>15</v>
      </c>
      <c r="M17" s="8" t="s">
        <v>16</v>
      </c>
      <c r="N17" s="8" t="s">
        <v>15</v>
      </c>
      <c r="O17" s="8" t="s">
        <v>15</v>
      </c>
      <c r="P17" s="8" t="s">
        <v>15</v>
      </c>
      <c r="Q17" s="8" t="s">
        <v>15</v>
      </c>
      <c r="R17" s="8" t="s">
        <v>15</v>
      </c>
      <c r="S17" s="8" t="s">
        <v>15</v>
      </c>
      <c r="T17" s="8" t="s">
        <v>15</v>
      </c>
      <c r="U17" s="8" t="s">
        <v>15</v>
      </c>
      <c r="V17" s="8" t="s">
        <v>15</v>
      </c>
      <c r="W17" s="8" t="s">
        <v>15</v>
      </c>
      <c r="X17" s="8" t="s">
        <v>15</v>
      </c>
      <c r="Y17" s="8" t="s">
        <v>15</v>
      </c>
      <c r="Z17" s="8" t="s">
        <v>15</v>
      </c>
      <c r="AA17" s="8" t="s">
        <v>15</v>
      </c>
    </row>
    <row r="18" spans="1:27" ht="17.45" customHeight="1">
      <c r="A18" s="4">
        <v>14490043</v>
      </c>
      <c r="B18" s="5">
        <v>665</v>
      </c>
      <c r="C18" s="4" t="s">
        <v>2</v>
      </c>
      <c r="D18" s="4" t="s">
        <v>44</v>
      </c>
      <c r="E18" s="4" t="s">
        <v>12</v>
      </c>
      <c r="F18" s="4" t="s">
        <v>12</v>
      </c>
      <c r="G18" s="5" t="s">
        <v>16</v>
      </c>
      <c r="H18" s="5" t="s">
        <v>16</v>
      </c>
      <c r="I18" s="5" t="s">
        <v>15</v>
      </c>
      <c r="J18" s="5" t="s">
        <v>15</v>
      </c>
      <c r="K18" s="5" t="s">
        <v>16</v>
      </c>
      <c r="L18" s="5" t="s">
        <v>15</v>
      </c>
      <c r="M18" s="5" t="s">
        <v>16</v>
      </c>
      <c r="N18" s="5" t="s">
        <v>16</v>
      </c>
      <c r="O18" s="5" t="s">
        <v>16</v>
      </c>
      <c r="P18" s="5" t="s">
        <v>16</v>
      </c>
      <c r="Q18" s="5" t="s">
        <v>16</v>
      </c>
      <c r="R18" s="5" t="s">
        <v>16</v>
      </c>
      <c r="S18" s="5" t="s">
        <v>16</v>
      </c>
      <c r="T18" s="5" t="s">
        <v>16</v>
      </c>
      <c r="U18" s="5" t="s">
        <v>16</v>
      </c>
      <c r="V18" s="5" t="s">
        <v>16</v>
      </c>
      <c r="W18" s="5" t="s">
        <v>16</v>
      </c>
      <c r="X18" s="5" t="s">
        <v>16</v>
      </c>
      <c r="Y18" s="5" t="s">
        <v>16</v>
      </c>
      <c r="Z18" s="5" t="s">
        <v>16</v>
      </c>
      <c r="AA18" s="5" t="s">
        <v>15</v>
      </c>
    </row>
    <row r="19" spans="1:27" ht="17.45" customHeight="1">
      <c r="A19" s="4">
        <v>14480257</v>
      </c>
      <c r="B19" s="5">
        <v>616</v>
      </c>
      <c r="C19" s="4" t="s">
        <v>157</v>
      </c>
      <c r="D19" s="4" t="s">
        <v>153</v>
      </c>
      <c r="E19" s="4" t="s">
        <v>46</v>
      </c>
      <c r="F19" s="4" t="s">
        <v>52</v>
      </c>
      <c r="G19" s="5" t="s">
        <v>16</v>
      </c>
      <c r="H19" s="5" t="s">
        <v>16</v>
      </c>
      <c r="I19" s="5" t="s">
        <v>16</v>
      </c>
      <c r="J19" s="5" t="s">
        <v>16</v>
      </c>
      <c r="K19" s="5" t="s">
        <v>16</v>
      </c>
      <c r="L19" s="5" t="s">
        <v>15</v>
      </c>
      <c r="M19" s="5" t="s">
        <v>16</v>
      </c>
      <c r="N19" s="5" t="s">
        <v>15</v>
      </c>
      <c r="O19" s="5" t="s">
        <v>15</v>
      </c>
      <c r="P19" s="5" t="s">
        <v>16</v>
      </c>
      <c r="Q19" s="5" t="s">
        <v>16</v>
      </c>
      <c r="R19" s="5" t="s">
        <v>15</v>
      </c>
      <c r="S19" s="5" t="s">
        <v>16</v>
      </c>
      <c r="T19" s="5" t="s">
        <v>15</v>
      </c>
      <c r="U19" s="5" t="s">
        <v>16</v>
      </c>
      <c r="V19" s="5" t="s">
        <v>16</v>
      </c>
      <c r="W19" s="5" t="s">
        <v>16</v>
      </c>
      <c r="X19" s="5" t="s">
        <v>179</v>
      </c>
      <c r="Y19" s="5" t="s">
        <v>15</v>
      </c>
      <c r="Z19" s="5" t="s">
        <v>15</v>
      </c>
      <c r="AA19" s="5" t="s">
        <v>15</v>
      </c>
    </row>
    <row r="20" spans="1:27" ht="17.45" customHeight="1">
      <c r="A20" s="4">
        <v>14481301</v>
      </c>
      <c r="B20" s="5">
        <v>646</v>
      </c>
      <c r="C20" s="4" t="s">
        <v>98</v>
      </c>
      <c r="D20" s="4" t="s">
        <v>97</v>
      </c>
      <c r="E20" s="4" t="s">
        <v>12</v>
      </c>
      <c r="F20" s="4" t="s">
        <v>12</v>
      </c>
      <c r="G20" s="5" t="s">
        <v>16</v>
      </c>
      <c r="H20" s="5" t="s">
        <v>16</v>
      </c>
      <c r="I20" s="5" t="s">
        <v>15</v>
      </c>
      <c r="J20" s="5" t="s">
        <v>15</v>
      </c>
      <c r="K20" s="5" t="s">
        <v>16</v>
      </c>
      <c r="L20" s="5" t="s">
        <v>15</v>
      </c>
      <c r="M20" s="5" t="s">
        <v>16</v>
      </c>
      <c r="N20" s="5" t="s">
        <v>16</v>
      </c>
      <c r="O20" s="5" t="s">
        <v>16</v>
      </c>
      <c r="P20" s="5" t="s">
        <v>16</v>
      </c>
      <c r="Q20" s="5" t="s">
        <v>16</v>
      </c>
      <c r="R20" s="5" t="s">
        <v>16</v>
      </c>
      <c r="S20" s="5" t="s">
        <v>16</v>
      </c>
      <c r="T20" s="5" t="s">
        <v>16</v>
      </c>
      <c r="U20" s="5" t="s">
        <v>16</v>
      </c>
      <c r="V20" s="5" t="s">
        <v>15</v>
      </c>
      <c r="W20" s="5" t="s">
        <v>15</v>
      </c>
      <c r="X20" s="5" t="s">
        <v>16</v>
      </c>
      <c r="Y20" s="5" t="s">
        <v>16</v>
      </c>
      <c r="Z20" s="5" t="s">
        <v>16</v>
      </c>
      <c r="AA20" s="5" t="s">
        <v>15</v>
      </c>
    </row>
    <row r="21" spans="1:27" ht="17.45" customHeight="1">
      <c r="A21" s="4">
        <v>14481706</v>
      </c>
      <c r="B21" s="5">
        <v>657</v>
      </c>
      <c r="C21" s="4" t="s">
        <v>154</v>
      </c>
      <c r="D21" s="4" t="s">
        <v>155</v>
      </c>
      <c r="E21" s="4" t="s">
        <v>10</v>
      </c>
      <c r="F21" s="4" t="s">
        <v>10</v>
      </c>
      <c r="G21" s="5" t="s">
        <v>15</v>
      </c>
      <c r="H21" s="5" t="s">
        <v>15</v>
      </c>
      <c r="I21" s="5" t="s">
        <v>15</v>
      </c>
      <c r="J21" s="5" t="s">
        <v>15</v>
      </c>
      <c r="K21" s="5" t="s">
        <v>16</v>
      </c>
      <c r="L21" s="5" t="s">
        <v>15</v>
      </c>
      <c r="M21" s="5" t="s">
        <v>15</v>
      </c>
      <c r="N21" s="5" t="s">
        <v>15</v>
      </c>
      <c r="O21" s="5" t="s">
        <v>15</v>
      </c>
      <c r="P21" s="5" t="s">
        <v>15</v>
      </c>
      <c r="Q21" s="5" t="s">
        <v>15</v>
      </c>
      <c r="R21" s="5" t="s">
        <v>15</v>
      </c>
      <c r="S21" s="5" t="s">
        <v>15</v>
      </c>
      <c r="T21" s="5" t="s">
        <v>15</v>
      </c>
      <c r="U21" s="5" t="s">
        <v>15</v>
      </c>
      <c r="V21" s="5" t="s">
        <v>15</v>
      </c>
      <c r="W21" s="5" t="s">
        <v>15</v>
      </c>
      <c r="X21" s="5" t="s">
        <v>15</v>
      </c>
      <c r="Y21" s="5" t="s">
        <v>15</v>
      </c>
      <c r="Z21" s="5" t="s">
        <v>15</v>
      </c>
      <c r="AA21" s="5" t="s">
        <v>15</v>
      </c>
    </row>
    <row r="22" spans="1:27" ht="17.45" customHeight="1">
      <c r="A22" s="4">
        <v>14481581</v>
      </c>
      <c r="B22" s="5">
        <v>652</v>
      </c>
      <c r="C22" s="4" t="s">
        <v>106</v>
      </c>
      <c r="D22" s="4" t="s">
        <v>19</v>
      </c>
      <c r="E22" s="4" t="s">
        <v>11</v>
      </c>
      <c r="F22" s="4" t="s">
        <v>11</v>
      </c>
      <c r="G22" s="5" t="s">
        <v>16</v>
      </c>
      <c r="H22" s="5" t="s">
        <v>15</v>
      </c>
      <c r="I22" s="5" t="s">
        <v>15</v>
      </c>
      <c r="J22" s="5" t="s">
        <v>178</v>
      </c>
      <c r="K22" s="5" t="s">
        <v>15</v>
      </c>
      <c r="L22" s="5" t="s">
        <v>15</v>
      </c>
      <c r="M22" s="5" t="s">
        <v>179</v>
      </c>
      <c r="N22" s="5" t="s">
        <v>16</v>
      </c>
      <c r="O22" s="5" t="s">
        <v>16</v>
      </c>
      <c r="P22" s="5" t="s">
        <v>16</v>
      </c>
      <c r="Q22" s="5" t="s">
        <v>16</v>
      </c>
      <c r="R22" s="5" t="s">
        <v>16</v>
      </c>
      <c r="S22" s="5" t="s">
        <v>16</v>
      </c>
      <c r="T22" s="5" t="s">
        <v>16</v>
      </c>
      <c r="U22" s="5" t="s">
        <v>16</v>
      </c>
      <c r="V22" s="5" t="s">
        <v>16</v>
      </c>
      <c r="W22" s="5" t="s">
        <v>16</v>
      </c>
      <c r="X22" s="5" t="s">
        <v>16</v>
      </c>
      <c r="Y22" s="5" t="s">
        <v>16</v>
      </c>
      <c r="Z22" s="5" t="s">
        <v>16</v>
      </c>
      <c r="AA22" s="5" t="s">
        <v>16</v>
      </c>
    </row>
    <row r="23" spans="1:27" ht="17.45" customHeight="1">
      <c r="A23" s="4">
        <v>14481046</v>
      </c>
      <c r="B23" s="5">
        <v>639</v>
      </c>
      <c r="C23" s="4" t="s">
        <v>87</v>
      </c>
      <c r="D23" s="4" t="s">
        <v>5</v>
      </c>
      <c r="E23" s="4" t="s">
        <v>46</v>
      </c>
      <c r="F23" s="4" t="s">
        <v>80</v>
      </c>
      <c r="G23" s="5" t="s">
        <v>16</v>
      </c>
      <c r="H23" s="5" t="s">
        <v>16</v>
      </c>
      <c r="I23" s="5" t="s">
        <v>16</v>
      </c>
      <c r="J23" s="5" t="s">
        <v>16</v>
      </c>
      <c r="K23" s="5" t="s">
        <v>16</v>
      </c>
      <c r="L23" s="5" t="s">
        <v>15</v>
      </c>
      <c r="M23" s="5" t="s">
        <v>15</v>
      </c>
      <c r="N23" s="5" t="s">
        <v>15</v>
      </c>
      <c r="O23" s="5" t="s">
        <v>15</v>
      </c>
      <c r="P23" s="5" t="s">
        <v>15</v>
      </c>
      <c r="Q23" s="5" t="s">
        <v>15</v>
      </c>
      <c r="R23" s="5" t="s">
        <v>15</v>
      </c>
      <c r="S23" s="5" t="s">
        <v>15</v>
      </c>
      <c r="T23" s="5" t="s">
        <v>15</v>
      </c>
      <c r="U23" s="5" t="s">
        <v>17</v>
      </c>
      <c r="V23" s="5" t="s">
        <v>15</v>
      </c>
      <c r="W23" s="5" t="s">
        <v>15</v>
      </c>
      <c r="X23" s="5" t="s">
        <v>15</v>
      </c>
      <c r="Y23" s="5" t="s">
        <v>15</v>
      </c>
      <c r="Z23" s="5" t="s">
        <v>15</v>
      </c>
      <c r="AA23" s="5" t="s">
        <v>15</v>
      </c>
    </row>
    <row r="24" spans="1:27" ht="17.45" customHeight="1">
      <c r="A24" s="4">
        <v>14481737</v>
      </c>
      <c r="B24" s="5">
        <v>658</v>
      </c>
      <c r="C24" s="4" t="s">
        <v>114</v>
      </c>
      <c r="D24" s="4" t="s">
        <v>113</v>
      </c>
      <c r="E24" s="4" t="s">
        <v>10</v>
      </c>
      <c r="F24" s="4" t="s">
        <v>10</v>
      </c>
      <c r="G24" s="5" t="s">
        <v>15</v>
      </c>
      <c r="H24" s="5" t="s">
        <v>15</v>
      </c>
      <c r="I24" s="5" t="s">
        <v>15</v>
      </c>
      <c r="J24" s="5" t="s">
        <v>15</v>
      </c>
      <c r="K24" s="5" t="s">
        <v>16</v>
      </c>
      <c r="L24" s="5" t="s">
        <v>15</v>
      </c>
      <c r="M24" s="5" t="s">
        <v>15</v>
      </c>
      <c r="N24" s="5" t="s">
        <v>15</v>
      </c>
      <c r="O24" s="5" t="s">
        <v>15</v>
      </c>
      <c r="P24" s="5" t="s">
        <v>15</v>
      </c>
      <c r="Q24" s="5" t="s">
        <v>15</v>
      </c>
      <c r="R24" s="5" t="s">
        <v>15</v>
      </c>
      <c r="S24" s="5" t="s">
        <v>15</v>
      </c>
      <c r="T24" s="5" t="s">
        <v>15</v>
      </c>
      <c r="U24" s="5" t="s">
        <v>15</v>
      </c>
      <c r="V24" s="5" t="s">
        <v>15</v>
      </c>
      <c r="W24" s="5" t="s">
        <v>15</v>
      </c>
      <c r="X24" s="5" t="s">
        <v>15</v>
      </c>
      <c r="Y24" s="5" t="s">
        <v>15</v>
      </c>
      <c r="Z24" s="5" t="s">
        <v>15</v>
      </c>
      <c r="AA24" s="5" t="s">
        <v>15</v>
      </c>
    </row>
    <row r="25" spans="1:27" ht="17.45" customHeight="1">
      <c r="A25" s="4">
        <v>14481683</v>
      </c>
      <c r="B25" s="5">
        <v>656</v>
      </c>
      <c r="C25" s="4" t="s">
        <v>112</v>
      </c>
      <c r="D25" s="4" t="s">
        <v>99</v>
      </c>
      <c r="E25" s="4" t="s">
        <v>10</v>
      </c>
      <c r="F25" s="4" t="s">
        <v>10</v>
      </c>
      <c r="G25" s="5" t="s">
        <v>16</v>
      </c>
      <c r="H25" s="5" t="s">
        <v>15</v>
      </c>
      <c r="I25" s="5" t="s">
        <v>15</v>
      </c>
      <c r="J25" s="5" t="s">
        <v>15</v>
      </c>
      <c r="K25" s="5" t="s">
        <v>16</v>
      </c>
      <c r="L25" s="5" t="s">
        <v>15</v>
      </c>
      <c r="M25" s="5" t="s">
        <v>15</v>
      </c>
      <c r="N25" s="5" t="s">
        <v>15</v>
      </c>
      <c r="O25" s="5" t="s">
        <v>15</v>
      </c>
      <c r="P25" s="5" t="s">
        <v>15</v>
      </c>
      <c r="Q25" s="5" t="s">
        <v>15</v>
      </c>
      <c r="R25" s="5" t="s">
        <v>15</v>
      </c>
      <c r="S25" s="5" t="s">
        <v>15</v>
      </c>
      <c r="T25" s="5" t="s">
        <v>15</v>
      </c>
      <c r="U25" s="5" t="s">
        <v>15</v>
      </c>
      <c r="V25" s="5" t="s">
        <v>15</v>
      </c>
      <c r="W25" s="5" t="s">
        <v>15</v>
      </c>
      <c r="X25" s="5" t="s">
        <v>15</v>
      </c>
      <c r="Y25" s="5" t="s">
        <v>15</v>
      </c>
      <c r="Z25" s="5" t="s">
        <v>15</v>
      </c>
      <c r="AA25" s="5" t="s">
        <v>15</v>
      </c>
    </row>
    <row r="26" spans="1:27" ht="17.45" customHeight="1">
      <c r="A26" s="4">
        <v>14481040</v>
      </c>
      <c r="B26" s="5">
        <v>638</v>
      </c>
      <c r="C26" s="4" t="s">
        <v>86</v>
      </c>
      <c r="D26" s="4" t="s">
        <v>85</v>
      </c>
      <c r="E26" s="4" t="s">
        <v>46</v>
      </c>
      <c r="F26" s="4" t="s">
        <v>46</v>
      </c>
      <c r="G26" s="5" t="s">
        <v>16</v>
      </c>
      <c r="H26" s="5" t="s">
        <v>16</v>
      </c>
      <c r="I26" s="5" t="s">
        <v>16</v>
      </c>
      <c r="J26" s="5" t="s">
        <v>16</v>
      </c>
      <c r="K26" s="5" t="s">
        <v>16</v>
      </c>
      <c r="L26" s="5" t="s">
        <v>15</v>
      </c>
      <c r="M26" s="5" t="s">
        <v>16</v>
      </c>
      <c r="N26" s="5" t="s">
        <v>15</v>
      </c>
      <c r="O26" s="5" t="s">
        <v>15</v>
      </c>
      <c r="P26" s="5" t="s">
        <v>16</v>
      </c>
      <c r="Q26" s="5" t="s">
        <v>16</v>
      </c>
      <c r="R26" s="5" t="s">
        <v>15</v>
      </c>
      <c r="S26" s="5" t="s">
        <v>15</v>
      </c>
      <c r="T26" s="5" t="s">
        <v>15</v>
      </c>
      <c r="U26" s="5" t="s">
        <v>16</v>
      </c>
      <c r="V26" s="5" t="s">
        <v>15</v>
      </c>
      <c r="W26" s="5" t="s">
        <v>15</v>
      </c>
      <c r="X26" s="5" t="s">
        <v>15</v>
      </c>
      <c r="Y26" s="5" t="s">
        <v>15</v>
      </c>
      <c r="Z26" s="5" t="s">
        <v>15</v>
      </c>
      <c r="AA26" s="5" t="s">
        <v>15</v>
      </c>
    </row>
    <row r="27" spans="1:27" ht="17.45" customHeight="1">
      <c r="A27" s="4">
        <v>14481361</v>
      </c>
      <c r="B27" s="5">
        <v>648</v>
      </c>
      <c r="C27" s="6" t="s">
        <v>100</v>
      </c>
      <c r="D27" s="6" t="s">
        <v>99</v>
      </c>
      <c r="E27" s="6" t="s">
        <v>12</v>
      </c>
      <c r="F27" s="6" t="s">
        <v>12</v>
      </c>
      <c r="G27" s="8" t="s">
        <v>16</v>
      </c>
      <c r="H27" s="8" t="s">
        <v>15</v>
      </c>
      <c r="I27" s="8" t="s">
        <v>15</v>
      </c>
      <c r="J27" s="8" t="s">
        <v>15</v>
      </c>
      <c r="K27" s="8" t="s">
        <v>16</v>
      </c>
      <c r="L27" s="8" t="s">
        <v>15</v>
      </c>
      <c r="M27" s="8" t="s">
        <v>16</v>
      </c>
      <c r="N27" s="8" t="s">
        <v>16</v>
      </c>
      <c r="O27" s="8" t="s">
        <v>16</v>
      </c>
      <c r="P27" s="8" t="s">
        <v>178</v>
      </c>
      <c r="Q27" s="8" t="s">
        <v>16</v>
      </c>
      <c r="R27" s="8" t="s">
        <v>15</v>
      </c>
      <c r="S27" s="8" t="s">
        <v>16</v>
      </c>
      <c r="T27" s="8" t="s">
        <v>16</v>
      </c>
      <c r="U27" s="8" t="s">
        <v>16</v>
      </c>
      <c r="V27" s="8" t="s">
        <v>16</v>
      </c>
      <c r="W27" s="8" t="s">
        <v>16</v>
      </c>
      <c r="X27" s="8" t="s">
        <v>15</v>
      </c>
      <c r="Y27" s="8" t="s">
        <v>16</v>
      </c>
      <c r="Z27" s="8" t="s">
        <v>16</v>
      </c>
      <c r="AA27" s="8" t="s">
        <v>16</v>
      </c>
    </row>
    <row r="28" spans="1:27" ht="17.45" customHeight="1">
      <c r="A28" s="4">
        <v>14490175</v>
      </c>
      <c r="B28" s="5">
        <v>667</v>
      </c>
      <c r="C28" s="4" t="s">
        <v>127</v>
      </c>
      <c r="D28" s="4" t="s">
        <v>44</v>
      </c>
      <c r="E28" s="4" t="s">
        <v>12</v>
      </c>
      <c r="F28" s="4" t="s">
        <v>12</v>
      </c>
      <c r="G28" s="5" t="s">
        <v>16</v>
      </c>
      <c r="H28" s="5" t="s">
        <v>16</v>
      </c>
      <c r="I28" s="5" t="s">
        <v>16</v>
      </c>
      <c r="J28" s="5" t="s">
        <v>15</v>
      </c>
      <c r="K28" s="5" t="s">
        <v>16</v>
      </c>
      <c r="L28" s="5" t="s">
        <v>178</v>
      </c>
      <c r="M28" s="5" t="s">
        <v>16</v>
      </c>
      <c r="N28" s="5" t="s">
        <v>16</v>
      </c>
      <c r="O28" s="5" t="s">
        <v>16</v>
      </c>
      <c r="P28" s="5" t="s">
        <v>16</v>
      </c>
      <c r="Q28" s="5" t="s">
        <v>16</v>
      </c>
      <c r="R28" s="5" t="s">
        <v>16</v>
      </c>
      <c r="S28" s="5" t="s">
        <v>16</v>
      </c>
      <c r="T28" s="5" t="s">
        <v>16</v>
      </c>
      <c r="U28" s="5" t="s">
        <v>16</v>
      </c>
      <c r="V28" s="5" t="s">
        <v>16</v>
      </c>
      <c r="W28" s="5" t="s">
        <v>16</v>
      </c>
      <c r="X28" s="5" t="s">
        <v>16</v>
      </c>
      <c r="Y28" s="5" t="s">
        <v>16</v>
      </c>
      <c r="Z28" s="5" t="s">
        <v>16</v>
      </c>
      <c r="AA28" s="5" t="s">
        <v>16</v>
      </c>
    </row>
    <row r="29" spans="1:27" ht="17.45" customHeight="1">
      <c r="A29" s="4">
        <v>14481380</v>
      </c>
      <c r="B29" s="5">
        <v>649</v>
      </c>
      <c r="C29" s="4" t="s">
        <v>71</v>
      </c>
      <c r="D29" s="4" t="s">
        <v>70</v>
      </c>
      <c r="E29" s="4" t="s">
        <v>12</v>
      </c>
      <c r="F29" s="4" t="s">
        <v>12</v>
      </c>
      <c r="G29" s="5" t="s">
        <v>179</v>
      </c>
      <c r="H29" s="5" t="s">
        <v>179</v>
      </c>
      <c r="I29" s="5" t="s">
        <v>179</v>
      </c>
      <c r="J29" s="5" t="s">
        <v>179</v>
      </c>
      <c r="K29" s="5" t="s">
        <v>179</v>
      </c>
      <c r="L29" s="5" t="s">
        <v>179</v>
      </c>
      <c r="M29" s="5" t="s">
        <v>179</v>
      </c>
      <c r="N29" s="5" t="s">
        <v>179</v>
      </c>
      <c r="O29" s="5" t="s">
        <v>179</v>
      </c>
      <c r="P29" s="5" t="s">
        <v>179</v>
      </c>
      <c r="Q29" s="5" t="s">
        <v>179</v>
      </c>
      <c r="R29" s="5" t="s">
        <v>179</v>
      </c>
      <c r="S29" s="5" t="s">
        <v>179</v>
      </c>
      <c r="T29" s="5" t="s">
        <v>179</v>
      </c>
      <c r="U29" s="5" t="s">
        <v>179</v>
      </c>
      <c r="V29" s="5" t="s">
        <v>179</v>
      </c>
      <c r="W29" s="5" t="s">
        <v>179</v>
      </c>
      <c r="X29" s="5" t="s">
        <v>179</v>
      </c>
      <c r="Y29" s="5" t="s">
        <v>179</v>
      </c>
      <c r="Z29" s="5" t="s">
        <v>179</v>
      </c>
      <c r="AA29" s="5" t="s">
        <v>179</v>
      </c>
    </row>
    <row r="30" spans="1:27" ht="17.45" customHeight="1">
      <c r="A30" s="4">
        <v>14481003</v>
      </c>
      <c r="B30" s="5">
        <v>637</v>
      </c>
      <c r="C30" s="4" t="s">
        <v>84</v>
      </c>
      <c r="D30" s="4" t="s">
        <v>83</v>
      </c>
      <c r="E30" s="4" t="s">
        <v>46</v>
      </c>
      <c r="F30" s="4" t="s">
        <v>46</v>
      </c>
      <c r="G30" s="5" t="s">
        <v>16</v>
      </c>
      <c r="H30" s="5" t="s">
        <v>16</v>
      </c>
      <c r="I30" s="5" t="s">
        <v>16</v>
      </c>
      <c r="J30" s="5" t="s">
        <v>16</v>
      </c>
      <c r="K30" s="5" t="s">
        <v>16</v>
      </c>
      <c r="L30" s="5" t="s">
        <v>15</v>
      </c>
      <c r="M30" s="5" t="s">
        <v>15</v>
      </c>
      <c r="N30" s="5" t="s">
        <v>15</v>
      </c>
      <c r="O30" s="5" t="s">
        <v>15</v>
      </c>
      <c r="P30" s="5" t="s">
        <v>15</v>
      </c>
      <c r="Q30" s="5" t="s">
        <v>15</v>
      </c>
      <c r="R30" s="5" t="s">
        <v>15</v>
      </c>
      <c r="S30" s="5" t="s">
        <v>15</v>
      </c>
      <c r="T30" s="5" t="s">
        <v>15</v>
      </c>
      <c r="U30" s="5" t="s">
        <v>179</v>
      </c>
      <c r="V30" s="5" t="s">
        <v>15</v>
      </c>
      <c r="W30" s="5" t="s">
        <v>15</v>
      </c>
      <c r="X30" s="5" t="s">
        <v>15</v>
      </c>
      <c r="Y30" s="5" t="s">
        <v>15</v>
      </c>
      <c r="Z30" s="5" t="s">
        <v>15</v>
      </c>
      <c r="AA30" s="5" t="s">
        <v>15</v>
      </c>
    </row>
    <row r="31" spans="1:27" ht="17.45" customHeight="1">
      <c r="A31" s="4">
        <v>14480134</v>
      </c>
      <c r="B31" s="5">
        <v>608</v>
      </c>
      <c r="C31" s="4" t="s">
        <v>32</v>
      </c>
      <c r="D31" s="4" t="s">
        <v>31</v>
      </c>
      <c r="E31" s="4" t="s">
        <v>12</v>
      </c>
      <c r="F31" s="4" t="s">
        <v>12</v>
      </c>
      <c r="G31" s="5" t="s">
        <v>16</v>
      </c>
      <c r="H31" s="5" t="s">
        <v>15</v>
      </c>
      <c r="I31" s="5" t="s">
        <v>15</v>
      </c>
      <c r="J31" s="5" t="s">
        <v>15</v>
      </c>
      <c r="K31" s="5" t="s">
        <v>16</v>
      </c>
      <c r="L31" s="5" t="s">
        <v>15</v>
      </c>
      <c r="M31" s="5" t="s">
        <v>16</v>
      </c>
      <c r="N31" s="5" t="s">
        <v>16</v>
      </c>
      <c r="O31" s="5" t="s">
        <v>16</v>
      </c>
      <c r="P31" s="5" t="s">
        <v>16</v>
      </c>
      <c r="Q31" s="5" t="s">
        <v>16</v>
      </c>
      <c r="R31" s="5" t="s">
        <v>16</v>
      </c>
      <c r="S31" s="5" t="s">
        <v>16</v>
      </c>
      <c r="T31" s="5" t="s">
        <v>16</v>
      </c>
      <c r="U31" s="5" t="s">
        <v>16</v>
      </c>
      <c r="V31" s="5" t="s">
        <v>16</v>
      </c>
      <c r="W31" s="5" t="s">
        <v>16</v>
      </c>
      <c r="X31" s="5" t="s">
        <v>16</v>
      </c>
      <c r="Y31" s="5" t="s">
        <v>16</v>
      </c>
      <c r="Z31" s="5" t="s">
        <v>16</v>
      </c>
      <c r="AA31" s="5" t="s">
        <v>16</v>
      </c>
    </row>
    <row r="32" spans="1:27" ht="17.45" customHeight="1">
      <c r="A32" s="4">
        <v>14490597</v>
      </c>
      <c r="B32" s="5">
        <v>678</v>
      </c>
      <c r="C32" s="4" t="s">
        <v>140</v>
      </c>
      <c r="D32" s="4" t="s">
        <v>139</v>
      </c>
      <c r="E32" s="4" t="s">
        <v>46</v>
      </c>
      <c r="F32" s="4" t="s">
        <v>46</v>
      </c>
      <c r="G32" s="5" t="s">
        <v>16</v>
      </c>
      <c r="H32" s="5" t="s">
        <v>16</v>
      </c>
      <c r="I32" s="5" t="s">
        <v>16</v>
      </c>
      <c r="J32" s="5" t="s">
        <v>16</v>
      </c>
      <c r="K32" s="5" t="s">
        <v>16</v>
      </c>
      <c r="L32" s="5" t="s">
        <v>15</v>
      </c>
      <c r="M32" s="5" t="s">
        <v>15</v>
      </c>
      <c r="N32" s="5" t="s">
        <v>15</v>
      </c>
      <c r="O32" s="5" t="s">
        <v>15</v>
      </c>
      <c r="P32" s="5" t="s">
        <v>15</v>
      </c>
      <c r="Q32" s="5" t="s">
        <v>15</v>
      </c>
      <c r="R32" s="5" t="s">
        <v>15</v>
      </c>
      <c r="S32" s="5" t="s">
        <v>15</v>
      </c>
      <c r="T32" s="5" t="s">
        <v>15</v>
      </c>
      <c r="U32" s="5" t="s">
        <v>16</v>
      </c>
      <c r="V32" s="5" t="s">
        <v>16</v>
      </c>
      <c r="W32" s="5" t="s">
        <v>15</v>
      </c>
      <c r="X32" s="5" t="s">
        <v>15</v>
      </c>
      <c r="Y32" s="5" t="s">
        <v>15</v>
      </c>
      <c r="Z32" s="5" t="s">
        <v>15</v>
      </c>
      <c r="AA32" s="5" t="s">
        <v>15</v>
      </c>
    </row>
    <row r="33" spans="1:27" ht="17.45" customHeight="1">
      <c r="A33" s="4">
        <v>14480725</v>
      </c>
      <c r="B33" s="5">
        <v>632</v>
      </c>
      <c r="C33" s="4" t="s">
        <v>74</v>
      </c>
      <c r="D33" s="4" t="s">
        <v>44</v>
      </c>
      <c r="E33" s="4" t="s">
        <v>11</v>
      </c>
      <c r="F33" s="4" t="s">
        <v>11</v>
      </c>
      <c r="G33" s="5" t="s">
        <v>179</v>
      </c>
      <c r="H33" s="5" t="s">
        <v>179</v>
      </c>
      <c r="I33" s="5" t="s">
        <v>179</v>
      </c>
      <c r="J33" s="5" t="s">
        <v>179</v>
      </c>
      <c r="K33" s="5" t="s">
        <v>15</v>
      </c>
      <c r="L33" s="5" t="s">
        <v>15</v>
      </c>
      <c r="M33" s="5" t="s">
        <v>16</v>
      </c>
      <c r="N33" s="5" t="s">
        <v>16</v>
      </c>
      <c r="O33" s="5" t="s">
        <v>16</v>
      </c>
      <c r="P33" s="5" t="s">
        <v>16</v>
      </c>
      <c r="Q33" s="5" t="s">
        <v>16</v>
      </c>
      <c r="R33" s="5" t="s">
        <v>16</v>
      </c>
      <c r="S33" s="5" t="s">
        <v>16</v>
      </c>
      <c r="T33" s="5" t="s">
        <v>16</v>
      </c>
      <c r="U33" s="5" t="s">
        <v>16</v>
      </c>
      <c r="V33" s="5" t="s">
        <v>16</v>
      </c>
      <c r="W33" s="5" t="s">
        <v>16</v>
      </c>
      <c r="X33" s="5" t="s">
        <v>16</v>
      </c>
      <c r="Y33" s="5" t="s">
        <v>16</v>
      </c>
      <c r="Z33" s="5" t="s">
        <v>16</v>
      </c>
      <c r="AA33" s="5" t="s">
        <v>16</v>
      </c>
    </row>
    <row r="34" spans="1:27" ht="17.45" customHeight="1">
      <c r="A34" s="4">
        <v>14480385</v>
      </c>
      <c r="B34" s="5">
        <v>617</v>
      </c>
      <c r="C34" s="4" t="s">
        <v>47</v>
      </c>
      <c r="D34" s="4" t="s">
        <v>44</v>
      </c>
      <c r="E34" s="4" t="s">
        <v>46</v>
      </c>
      <c r="F34" s="4" t="s">
        <v>46</v>
      </c>
      <c r="G34" s="5" t="s">
        <v>16</v>
      </c>
      <c r="H34" s="5" t="s">
        <v>16</v>
      </c>
      <c r="I34" s="5" t="s">
        <v>16</v>
      </c>
      <c r="J34" s="5" t="s">
        <v>16</v>
      </c>
      <c r="K34" s="5" t="s">
        <v>16</v>
      </c>
      <c r="L34" s="5" t="s">
        <v>15</v>
      </c>
      <c r="M34" s="5" t="s">
        <v>16</v>
      </c>
      <c r="N34" s="5" t="s">
        <v>15</v>
      </c>
      <c r="O34" s="5" t="s">
        <v>16</v>
      </c>
      <c r="P34" s="5" t="s">
        <v>15</v>
      </c>
      <c r="Q34" s="5" t="s">
        <v>15</v>
      </c>
      <c r="R34" s="5" t="s">
        <v>15</v>
      </c>
      <c r="S34" s="5" t="s">
        <v>15</v>
      </c>
      <c r="T34" s="5" t="s">
        <v>15</v>
      </c>
      <c r="U34" s="5" t="s">
        <v>16</v>
      </c>
      <c r="V34" s="5" t="s">
        <v>15</v>
      </c>
      <c r="W34" s="5" t="s">
        <v>16</v>
      </c>
      <c r="X34" s="5" t="s">
        <v>15</v>
      </c>
      <c r="Y34" s="5" t="s">
        <v>15</v>
      </c>
      <c r="Z34" s="5" t="s">
        <v>15</v>
      </c>
      <c r="AA34" s="5" t="s">
        <v>15</v>
      </c>
    </row>
    <row r="35" spans="1:27" ht="17.45" customHeight="1">
      <c r="A35" s="4">
        <v>14481141</v>
      </c>
      <c r="B35" s="5">
        <v>644</v>
      </c>
      <c r="C35" s="4" t="s">
        <v>47</v>
      </c>
      <c r="D35" s="4" t="s">
        <v>94</v>
      </c>
      <c r="E35" s="4" t="s">
        <v>13</v>
      </c>
      <c r="F35" s="4" t="s">
        <v>13</v>
      </c>
      <c r="G35" s="5" t="s">
        <v>16</v>
      </c>
      <c r="H35" s="5" t="s">
        <v>16</v>
      </c>
      <c r="I35" s="5" t="s">
        <v>16</v>
      </c>
      <c r="J35" s="5" t="s">
        <v>16</v>
      </c>
      <c r="K35" s="5" t="s">
        <v>15</v>
      </c>
      <c r="L35" s="5" t="s">
        <v>16</v>
      </c>
      <c r="M35" s="5" t="s">
        <v>16</v>
      </c>
      <c r="N35" s="5" t="s">
        <v>16</v>
      </c>
      <c r="O35" s="5" t="s">
        <v>16</v>
      </c>
      <c r="P35" s="5" t="s">
        <v>16</v>
      </c>
      <c r="Q35" s="5" t="s">
        <v>16</v>
      </c>
      <c r="R35" s="5" t="s">
        <v>16</v>
      </c>
      <c r="S35" s="5" t="s">
        <v>16</v>
      </c>
      <c r="T35" s="5" t="s">
        <v>16</v>
      </c>
      <c r="U35" s="5" t="s">
        <v>16</v>
      </c>
      <c r="V35" s="5" t="s">
        <v>16</v>
      </c>
      <c r="W35" s="5" t="s">
        <v>16</v>
      </c>
      <c r="X35" s="5" t="s">
        <v>16</v>
      </c>
      <c r="Y35" s="5" t="s">
        <v>16</v>
      </c>
      <c r="Z35" s="5" t="s">
        <v>16</v>
      </c>
      <c r="AA35" s="5" t="s">
        <v>16</v>
      </c>
    </row>
    <row r="36" spans="1:27" ht="17.45" customHeight="1">
      <c r="A36" s="4">
        <v>14490391</v>
      </c>
      <c r="B36" s="5">
        <v>673</v>
      </c>
      <c r="C36" s="4" t="s">
        <v>134</v>
      </c>
      <c r="D36" s="4" t="s">
        <v>133</v>
      </c>
      <c r="E36" s="4" t="s">
        <v>146</v>
      </c>
      <c r="F36" s="4" t="s">
        <v>108</v>
      </c>
      <c r="G36" s="5" t="s">
        <v>179</v>
      </c>
      <c r="H36" s="5" t="s">
        <v>179</v>
      </c>
      <c r="I36" s="5" t="s">
        <v>179</v>
      </c>
      <c r="J36" s="5" t="s">
        <v>179</v>
      </c>
      <c r="K36" s="5" t="s">
        <v>179</v>
      </c>
      <c r="L36" s="5" t="s">
        <v>179</v>
      </c>
      <c r="M36" s="5" t="s">
        <v>179</v>
      </c>
      <c r="N36" s="5" t="s">
        <v>179</v>
      </c>
      <c r="O36" s="5" t="s">
        <v>179</v>
      </c>
      <c r="P36" s="5" t="s">
        <v>179</v>
      </c>
      <c r="Q36" s="5" t="s">
        <v>179</v>
      </c>
      <c r="R36" s="5" t="s">
        <v>179</v>
      </c>
      <c r="S36" s="5" t="s">
        <v>179</v>
      </c>
      <c r="T36" s="5" t="s">
        <v>179</v>
      </c>
      <c r="U36" s="5" t="s">
        <v>179</v>
      </c>
      <c r="V36" s="5" t="s">
        <v>179</v>
      </c>
      <c r="W36" s="5" t="s">
        <v>179</v>
      </c>
      <c r="X36" s="5" t="s">
        <v>179</v>
      </c>
      <c r="Y36" s="5" t="s">
        <v>179</v>
      </c>
      <c r="Z36" s="5" t="s">
        <v>179</v>
      </c>
      <c r="AA36" s="5" t="s">
        <v>179</v>
      </c>
    </row>
    <row r="37" spans="1:27" ht="17.45" customHeight="1">
      <c r="A37" s="4">
        <v>14481406</v>
      </c>
      <c r="B37" s="5">
        <v>650</v>
      </c>
      <c r="C37" s="6" t="s">
        <v>103</v>
      </c>
      <c r="D37" s="6" t="s">
        <v>102</v>
      </c>
      <c r="E37" s="6" t="s">
        <v>11</v>
      </c>
      <c r="F37" s="6" t="s">
        <v>11</v>
      </c>
      <c r="G37" s="8" t="s">
        <v>16</v>
      </c>
      <c r="H37" s="8" t="s">
        <v>15</v>
      </c>
      <c r="I37" s="8" t="s">
        <v>15</v>
      </c>
      <c r="J37" s="8" t="s">
        <v>15</v>
      </c>
      <c r="K37" s="8" t="s">
        <v>15</v>
      </c>
      <c r="L37" s="8" t="s">
        <v>15</v>
      </c>
      <c r="M37" s="8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8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8" t="s">
        <v>16</v>
      </c>
      <c r="AA37" s="8" t="s">
        <v>16</v>
      </c>
    </row>
    <row r="38" spans="1:27" ht="17.45" customHeight="1">
      <c r="A38" s="4">
        <v>14481815</v>
      </c>
      <c r="B38" s="5">
        <v>663</v>
      </c>
      <c r="C38" s="4" t="s">
        <v>123</v>
      </c>
      <c r="D38" s="4" t="s">
        <v>122</v>
      </c>
      <c r="E38" s="4" t="s">
        <v>12</v>
      </c>
      <c r="F38" s="4" t="s">
        <v>12</v>
      </c>
      <c r="G38" s="5" t="s">
        <v>15</v>
      </c>
      <c r="H38" s="5" t="s">
        <v>15</v>
      </c>
      <c r="I38" s="5" t="s">
        <v>15</v>
      </c>
      <c r="J38" s="5" t="s">
        <v>15</v>
      </c>
      <c r="K38" s="5" t="s">
        <v>16</v>
      </c>
      <c r="L38" s="5" t="s">
        <v>15</v>
      </c>
      <c r="M38" s="5" t="s">
        <v>16</v>
      </c>
      <c r="N38" s="5" t="s">
        <v>16</v>
      </c>
      <c r="O38" s="5" t="s">
        <v>16</v>
      </c>
      <c r="P38" s="5" t="s">
        <v>16</v>
      </c>
      <c r="Q38" s="5" t="s">
        <v>16</v>
      </c>
      <c r="R38" s="5" t="s">
        <v>16</v>
      </c>
      <c r="S38" s="5" t="s">
        <v>16</v>
      </c>
      <c r="T38" s="5" t="s">
        <v>16</v>
      </c>
      <c r="U38" s="5" t="s">
        <v>16</v>
      </c>
      <c r="V38" s="5" t="s">
        <v>16</v>
      </c>
      <c r="W38" s="5" t="s">
        <v>16</v>
      </c>
      <c r="X38" s="5" t="s">
        <v>16</v>
      </c>
      <c r="Y38" s="5" t="s">
        <v>16</v>
      </c>
      <c r="Z38" s="5" t="s">
        <v>16</v>
      </c>
      <c r="AA38" s="5" t="s">
        <v>16</v>
      </c>
    </row>
    <row r="39" spans="1:27" ht="17.45" customHeight="1">
      <c r="A39" s="4">
        <v>14490422</v>
      </c>
      <c r="B39" s="5">
        <v>675</v>
      </c>
      <c r="C39" s="4" t="s">
        <v>123</v>
      </c>
      <c r="D39" s="4" t="s">
        <v>120</v>
      </c>
      <c r="E39" s="4" t="s">
        <v>10</v>
      </c>
      <c r="F39" s="4" t="s">
        <v>10</v>
      </c>
      <c r="G39" s="5" t="s">
        <v>16</v>
      </c>
      <c r="H39" s="5" t="s">
        <v>15</v>
      </c>
      <c r="I39" s="5" t="s">
        <v>15</v>
      </c>
      <c r="J39" s="5" t="s">
        <v>15</v>
      </c>
      <c r="K39" s="5" t="s">
        <v>16</v>
      </c>
      <c r="L39" s="5" t="s">
        <v>15</v>
      </c>
      <c r="M39" s="5" t="s">
        <v>15</v>
      </c>
      <c r="N39" s="5" t="s">
        <v>15</v>
      </c>
      <c r="O39" s="5" t="s">
        <v>16</v>
      </c>
      <c r="P39" s="5" t="s">
        <v>16</v>
      </c>
      <c r="Q39" s="5" t="s">
        <v>15</v>
      </c>
      <c r="R39" s="5" t="s">
        <v>15</v>
      </c>
      <c r="S39" s="5" t="s">
        <v>15</v>
      </c>
      <c r="T39" s="5" t="s">
        <v>15</v>
      </c>
      <c r="U39" s="5" t="s">
        <v>15</v>
      </c>
      <c r="V39" s="5" t="s">
        <v>16</v>
      </c>
      <c r="W39" s="5" t="s">
        <v>16</v>
      </c>
      <c r="X39" s="5" t="s">
        <v>16</v>
      </c>
      <c r="Y39" s="5" t="s">
        <v>15</v>
      </c>
      <c r="Z39" s="5" t="s">
        <v>15</v>
      </c>
      <c r="AA39" s="5" t="s">
        <v>15</v>
      </c>
    </row>
    <row r="40" spans="1:27" ht="17.45" customHeight="1">
      <c r="A40" s="4">
        <v>14480500</v>
      </c>
      <c r="B40" s="5">
        <v>622</v>
      </c>
      <c r="C40" s="4" t="s">
        <v>24</v>
      </c>
      <c r="D40" s="4" t="s">
        <v>23</v>
      </c>
      <c r="E40" s="4" t="s">
        <v>13</v>
      </c>
      <c r="F40" s="4" t="s">
        <v>13</v>
      </c>
      <c r="G40" s="5" t="s">
        <v>16</v>
      </c>
      <c r="H40" s="5" t="s">
        <v>16</v>
      </c>
      <c r="I40" s="5" t="s">
        <v>16</v>
      </c>
      <c r="J40" s="5" t="s">
        <v>16</v>
      </c>
      <c r="K40" s="5" t="s">
        <v>15</v>
      </c>
      <c r="L40" s="5" t="s">
        <v>16</v>
      </c>
      <c r="M40" s="5" t="s">
        <v>16</v>
      </c>
      <c r="N40" s="5" t="s">
        <v>16</v>
      </c>
      <c r="O40" s="5" t="s">
        <v>16</v>
      </c>
      <c r="P40" s="5" t="s">
        <v>16</v>
      </c>
      <c r="Q40" s="5" t="s">
        <v>16</v>
      </c>
      <c r="R40" s="5" t="s">
        <v>16</v>
      </c>
      <c r="S40" s="5" t="s">
        <v>16</v>
      </c>
      <c r="T40" s="5" t="s">
        <v>16</v>
      </c>
      <c r="U40" s="5" t="s">
        <v>16</v>
      </c>
      <c r="V40" s="5" t="s">
        <v>16</v>
      </c>
      <c r="W40" s="5" t="s">
        <v>16</v>
      </c>
      <c r="X40" s="5" t="s">
        <v>16</v>
      </c>
      <c r="Y40" s="5" t="s">
        <v>16</v>
      </c>
      <c r="Z40" s="5" t="s">
        <v>16</v>
      </c>
      <c r="AA40" s="5" t="s">
        <v>16</v>
      </c>
    </row>
    <row r="41" spans="1:27" ht="17.45" customHeight="1">
      <c r="A41" s="4">
        <v>14480174</v>
      </c>
      <c r="B41" s="5">
        <v>612</v>
      </c>
      <c r="C41" s="4" t="s">
        <v>40</v>
      </c>
      <c r="D41" s="4" t="s">
        <v>39</v>
      </c>
      <c r="E41" s="4" t="s">
        <v>11</v>
      </c>
      <c r="F41" s="4" t="s">
        <v>11</v>
      </c>
      <c r="G41" s="5" t="s">
        <v>15</v>
      </c>
      <c r="H41" s="5" t="s">
        <v>15</v>
      </c>
      <c r="I41" s="5" t="s">
        <v>15</v>
      </c>
      <c r="J41" s="5" t="s">
        <v>15</v>
      </c>
      <c r="K41" s="5" t="s">
        <v>15</v>
      </c>
      <c r="L41" s="5" t="s">
        <v>15</v>
      </c>
      <c r="M41" s="5" t="s">
        <v>16</v>
      </c>
      <c r="N41" s="5" t="s">
        <v>16</v>
      </c>
      <c r="O41" s="5" t="s">
        <v>16</v>
      </c>
      <c r="P41" s="5" t="s">
        <v>16</v>
      </c>
      <c r="Q41" s="5" t="s">
        <v>16</v>
      </c>
      <c r="R41" s="5" t="s">
        <v>16</v>
      </c>
      <c r="S41" s="5" t="s">
        <v>16</v>
      </c>
      <c r="T41" s="5" t="s">
        <v>16</v>
      </c>
      <c r="U41" s="5" t="s">
        <v>16</v>
      </c>
      <c r="V41" s="5" t="s">
        <v>16</v>
      </c>
      <c r="W41" s="5" t="s">
        <v>16</v>
      </c>
      <c r="X41" s="5" t="s">
        <v>16</v>
      </c>
      <c r="Y41" s="5" t="s">
        <v>16</v>
      </c>
      <c r="Z41" s="5" t="s">
        <v>16</v>
      </c>
      <c r="AA41" s="5" t="s">
        <v>16</v>
      </c>
    </row>
    <row r="42" spans="1:27" ht="17.45" customHeight="1">
      <c r="A42" s="4">
        <v>14490329</v>
      </c>
      <c r="B42" s="5">
        <v>671</v>
      </c>
      <c r="C42" s="4" t="s">
        <v>130</v>
      </c>
      <c r="D42" s="4" t="s">
        <v>7</v>
      </c>
      <c r="E42" s="4" t="s">
        <v>11</v>
      </c>
      <c r="F42" s="4" t="s">
        <v>11</v>
      </c>
      <c r="G42" s="5" t="s">
        <v>15</v>
      </c>
      <c r="H42" s="5" t="s">
        <v>15</v>
      </c>
      <c r="I42" s="5" t="s">
        <v>15</v>
      </c>
      <c r="J42" s="5" t="s">
        <v>15</v>
      </c>
      <c r="K42" s="5" t="s">
        <v>15</v>
      </c>
      <c r="L42" s="5" t="s">
        <v>15</v>
      </c>
      <c r="M42" s="5" t="s">
        <v>16</v>
      </c>
      <c r="N42" s="5" t="s">
        <v>16</v>
      </c>
      <c r="O42" s="5" t="s">
        <v>16</v>
      </c>
      <c r="P42" s="5" t="s">
        <v>16</v>
      </c>
      <c r="Q42" s="5" t="s">
        <v>16</v>
      </c>
      <c r="R42" s="5" t="s">
        <v>16</v>
      </c>
      <c r="S42" s="5" t="s">
        <v>16</v>
      </c>
      <c r="T42" s="5" t="s">
        <v>16</v>
      </c>
      <c r="U42" s="5" t="s">
        <v>16</v>
      </c>
      <c r="V42" s="5" t="s">
        <v>16</v>
      </c>
      <c r="W42" s="5" t="s">
        <v>16</v>
      </c>
      <c r="X42" s="5" t="s">
        <v>16</v>
      </c>
      <c r="Y42" s="5" t="s">
        <v>16</v>
      </c>
      <c r="Z42" s="5" t="s">
        <v>16</v>
      </c>
      <c r="AA42" s="5" t="s">
        <v>16</v>
      </c>
    </row>
    <row r="43" spans="1:27" ht="17.45" customHeight="1">
      <c r="A43" s="4">
        <v>14480242</v>
      </c>
      <c r="B43" s="5">
        <v>615</v>
      </c>
      <c r="C43" s="4" t="s">
        <v>45</v>
      </c>
      <c r="D43" s="4" t="s">
        <v>44</v>
      </c>
      <c r="E43" s="4" t="s">
        <v>46</v>
      </c>
      <c r="F43" s="4" t="s">
        <v>46</v>
      </c>
      <c r="G43" s="5" t="s">
        <v>179</v>
      </c>
      <c r="H43" s="5" t="s">
        <v>179</v>
      </c>
      <c r="I43" s="5" t="s">
        <v>179</v>
      </c>
      <c r="J43" s="5" t="s">
        <v>179</v>
      </c>
      <c r="K43" s="5" t="s">
        <v>179</v>
      </c>
      <c r="L43" s="5" t="s">
        <v>179</v>
      </c>
      <c r="M43" s="5" t="s">
        <v>179</v>
      </c>
      <c r="N43" s="5" t="s">
        <v>179</v>
      </c>
      <c r="O43" s="5" t="s">
        <v>179</v>
      </c>
      <c r="P43" s="5" t="s">
        <v>179</v>
      </c>
      <c r="Q43" s="5" t="s">
        <v>179</v>
      </c>
      <c r="R43" s="5" t="s">
        <v>179</v>
      </c>
      <c r="S43" s="5" t="s">
        <v>179</v>
      </c>
      <c r="T43" s="5" t="s">
        <v>179</v>
      </c>
      <c r="U43" s="5" t="s">
        <v>179</v>
      </c>
      <c r="V43" s="5" t="s">
        <v>179</v>
      </c>
      <c r="W43" s="5" t="s">
        <v>179</v>
      </c>
      <c r="X43" s="5" t="s">
        <v>179</v>
      </c>
      <c r="Y43" s="5" t="s">
        <v>179</v>
      </c>
      <c r="Z43" s="5" t="s">
        <v>179</v>
      </c>
      <c r="AA43" s="5" t="s">
        <v>179</v>
      </c>
    </row>
    <row r="44" spans="1:27" ht="17.45" customHeight="1">
      <c r="A44" s="4">
        <v>14481595</v>
      </c>
      <c r="B44" s="5">
        <v>654</v>
      </c>
      <c r="C44" s="4" t="s">
        <v>109</v>
      </c>
      <c r="D44" s="4" t="s">
        <v>4</v>
      </c>
      <c r="E44" s="4" t="s">
        <v>146</v>
      </c>
      <c r="F44" s="4" t="s">
        <v>108</v>
      </c>
      <c r="G44" s="5" t="s">
        <v>16</v>
      </c>
      <c r="H44" s="5" t="s">
        <v>16</v>
      </c>
      <c r="I44" s="5" t="s">
        <v>15</v>
      </c>
      <c r="J44" s="5" t="s">
        <v>15</v>
      </c>
      <c r="K44" s="5" t="s">
        <v>16</v>
      </c>
      <c r="L44" s="5" t="s">
        <v>15</v>
      </c>
      <c r="M44" s="5" t="s">
        <v>16</v>
      </c>
      <c r="N44" s="5" t="s">
        <v>16</v>
      </c>
      <c r="O44" s="5" t="s">
        <v>16</v>
      </c>
      <c r="P44" s="5" t="s">
        <v>16</v>
      </c>
      <c r="Q44" s="5" t="s">
        <v>16</v>
      </c>
      <c r="R44" s="5" t="s">
        <v>16</v>
      </c>
      <c r="S44" s="5" t="s">
        <v>16</v>
      </c>
      <c r="T44" s="5" t="s">
        <v>16</v>
      </c>
      <c r="U44" s="5" t="s">
        <v>16</v>
      </c>
      <c r="V44" s="5" t="s">
        <v>16</v>
      </c>
      <c r="W44" s="5" t="s">
        <v>16</v>
      </c>
      <c r="X44" s="5" t="s">
        <v>16</v>
      </c>
      <c r="Y44" s="5" t="s">
        <v>16</v>
      </c>
      <c r="Z44" s="5" t="s">
        <v>16</v>
      </c>
      <c r="AA44" s="5" t="s">
        <v>16</v>
      </c>
    </row>
    <row r="45" spans="1:27" ht="17.45" customHeight="1">
      <c r="A45" s="4">
        <v>14490078</v>
      </c>
      <c r="B45" s="5">
        <v>666</v>
      </c>
      <c r="C45" s="4" t="s">
        <v>101</v>
      </c>
      <c r="D45" s="4" t="s">
        <v>19</v>
      </c>
      <c r="E45" s="4" t="s">
        <v>12</v>
      </c>
      <c r="F45" s="4" t="s">
        <v>12</v>
      </c>
      <c r="G45" s="5" t="s">
        <v>179</v>
      </c>
      <c r="H45" s="5" t="s">
        <v>179</v>
      </c>
      <c r="I45" s="5" t="s">
        <v>179</v>
      </c>
      <c r="J45" s="5" t="s">
        <v>179</v>
      </c>
      <c r="K45" s="5" t="s">
        <v>179</v>
      </c>
      <c r="L45" s="5" t="s">
        <v>179</v>
      </c>
      <c r="M45" s="5" t="s">
        <v>179</v>
      </c>
      <c r="N45" s="5" t="s">
        <v>179</v>
      </c>
      <c r="O45" s="5" t="s">
        <v>179</v>
      </c>
      <c r="P45" s="5" t="s">
        <v>179</v>
      </c>
      <c r="Q45" s="5" t="s">
        <v>179</v>
      </c>
      <c r="R45" s="5" t="s">
        <v>179</v>
      </c>
      <c r="S45" s="5" t="s">
        <v>179</v>
      </c>
      <c r="T45" s="5" t="s">
        <v>179</v>
      </c>
      <c r="U45" s="5" t="s">
        <v>179</v>
      </c>
      <c r="V45" s="5" t="s">
        <v>179</v>
      </c>
      <c r="W45" s="5" t="s">
        <v>179</v>
      </c>
      <c r="X45" s="5" t="s">
        <v>179</v>
      </c>
      <c r="Y45" s="5" t="s">
        <v>179</v>
      </c>
      <c r="Z45" s="5" t="s">
        <v>179</v>
      </c>
      <c r="AA45" s="5" t="s">
        <v>179</v>
      </c>
    </row>
    <row r="46" spans="1:27" ht="17.45" customHeight="1">
      <c r="A46" s="4">
        <v>14481740</v>
      </c>
      <c r="B46" s="5">
        <v>659</v>
      </c>
      <c r="C46" s="7" t="s">
        <v>240</v>
      </c>
      <c r="D46" s="7" t="s">
        <v>115</v>
      </c>
      <c r="E46" s="7" t="s">
        <v>13</v>
      </c>
      <c r="F46" s="7" t="s">
        <v>13</v>
      </c>
      <c r="G46" s="15" t="s">
        <v>16</v>
      </c>
      <c r="H46" s="15" t="s">
        <v>16</v>
      </c>
      <c r="I46" s="15" t="s">
        <v>16</v>
      </c>
      <c r="J46" s="15" t="s">
        <v>16</v>
      </c>
      <c r="K46" s="15" t="s">
        <v>15</v>
      </c>
      <c r="L46" s="15" t="s">
        <v>16</v>
      </c>
      <c r="M46" s="15" t="s">
        <v>16</v>
      </c>
      <c r="N46" s="15" t="s">
        <v>16</v>
      </c>
      <c r="O46" s="15" t="s">
        <v>16</v>
      </c>
      <c r="P46" s="15" t="s">
        <v>16</v>
      </c>
      <c r="Q46" s="15" t="s">
        <v>16</v>
      </c>
      <c r="R46" s="15" t="s">
        <v>16</v>
      </c>
      <c r="S46" s="15" t="s">
        <v>16</v>
      </c>
      <c r="T46" s="15" t="s">
        <v>16</v>
      </c>
      <c r="U46" s="15" t="s">
        <v>16</v>
      </c>
      <c r="V46" s="15" t="s">
        <v>16</v>
      </c>
      <c r="W46" s="15" t="s">
        <v>16</v>
      </c>
      <c r="X46" s="15" t="s">
        <v>15</v>
      </c>
      <c r="Y46" s="15" t="s">
        <v>16</v>
      </c>
      <c r="Z46" s="15" t="s">
        <v>16</v>
      </c>
      <c r="AA46" s="15" t="s">
        <v>16</v>
      </c>
    </row>
    <row r="47" spans="1:27" ht="17.45" customHeight="1">
      <c r="A47" s="4">
        <v>14480543</v>
      </c>
      <c r="B47" s="5">
        <v>625</v>
      </c>
      <c r="C47" s="7" t="s">
        <v>64</v>
      </c>
      <c r="D47" s="7" t="s">
        <v>63</v>
      </c>
      <c r="E47" s="7" t="s">
        <v>12</v>
      </c>
      <c r="F47" s="7" t="s">
        <v>12</v>
      </c>
      <c r="G47" s="15" t="s">
        <v>15</v>
      </c>
      <c r="H47" s="15" t="s">
        <v>15</v>
      </c>
      <c r="I47" s="15" t="s">
        <v>16</v>
      </c>
      <c r="J47" s="15" t="s">
        <v>16</v>
      </c>
      <c r="K47" s="15" t="s">
        <v>16</v>
      </c>
      <c r="L47" s="15" t="s">
        <v>15</v>
      </c>
      <c r="M47" s="15" t="s">
        <v>16</v>
      </c>
      <c r="N47" s="15" t="s">
        <v>16</v>
      </c>
      <c r="O47" s="15" t="s">
        <v>16</v>
      </c>
      <c r="P47" s="15" t="s">
        <v>16</v>
      </c>
      <c r="Q47" s="15" t="s">
        <v>16</v>
      </c>
      <c r="R47" s="15" t="s">
        <v>16</v>
      </c>
      <c r="S47" s="15" t="s">
        <v>16</v>
      </c>
      <c r="T47" s="15" t="s">
        <v>16</v>
      </c>
      <c r="U47" s="15" t="s">
        <v>16</v>
      </c>
      <c r="V47" s="15" t="s">
        <v>16</v>
      </c>
      <c r="W47" s="15" t="s">
        <v>16</v>
      </c>
      <c r="X47" s="15" t="s">
        <v>16</v>
      </c>
      <c r="Y47" s="15" t="s">
        <v>16</v>
      </c>
      <c r="Z47" s="15" t="s">
        <v>16</v>
      </c>
      <c r="AA47" s="15" t="s">
        <v>16</v>
      </c>
    </row>
    <row r="48" spans="1:27" ht="17.45" customHeight="1">
      <c r="A48" s="4">
        <v>14480013</v>
      </c>
      <c r="B48" s="5">
        <v>602</v>
      </c>
      <c r="C48" s="7" t="s">
        <v>22</v>
      </c>
      <c r="D48" s="7" t="s">
        <v>21</v>
      </c>
      <c r="E48" s="7" t="s">
        <v>13</v>
      </c>
      <c r="F48" s="7" t="s">
        <v>13</v>
      </c>
      <c r="G48" s="15" t="s">
        <v>16</v>
      </c>
      <c r="H48" s="15" t="s">
        <v>16</v>
      </c>
      <c r="I48" s="15" t="s">
        <v>16</v>
      </c>
      <c r="J48" s="15" t="s">
        <v>16</v>
      </c>
      <c r="K48" s="15" t="s">
        <v>15</v>
      </c>
      <c r="L48" s="15" t="s">
        <v>16</v>
      </c>
      <c r="M48" s="15" t="s">
        <v>16</v>
      </c>
      <c r="N48" s="15" t="s">
        <v>16</v>
      </c>
      <c r="O48" s="15" t="s">
        <v>16</v>
      </c>
      <c r="P48" s="15" t="s">
        <v>16</v>
      </c>
      <c r="Q48" s="15" t="s">
        <v>16</v>
      </c>
      <c r="R48" s="15" t="s">
        <v>16</v>
      </c>
      <c r="S48" s="15" t="s">
        <v>16</v>
      </c>
      <c r="T48" s="15" t="s">
        <v>16</v>
      </c>
      <c r="U48" s="15" t="s">
        <v>16</v>
      </c>
      <c r="V48" s="15" t="s">
        <v>16</v>
      </c>
      <c r="W48" s="15" t="s">
        <v>16</v>
      </c>
      <c r="X48" s="15" t="s">
        <v>16</v>
      </c>
      <c r="Y48" s="15" t="s">
        <v>16</v>
      </c>
      <c r="Z48" s="15" t="s">
        <v>16</v>
      </c>
      <c r="AA48" s="15" t="s">
        <v>16</v>
      </c>
    </row>
    <row r="49" spans="1:27" ht="17.45" customHeight="1">
      <c r="A49" s="4">
        <v>14480388</v>
      </c>
      <c r="B49" s="5">
        <v>618</v>
      </c>
      <c r="C49" s="7" t="s">
        <v>49</v>
      </c>
      <c r="D49" s="7" t="s">
        <v>48</v>
      </c>
      <c r="E49" s="7" t="s">
        <v>46</v>
      </c>
      <c r="F49" s="7" t="s">
        <v>46</v>
      </c>
      <c r="G49" s="15" t="s">
        <v>16</v>
      </c>
      <c r="H49" s="15" t="s">
        <v>16</v>
      </c>
      <c r="I49" s="15" t="s">
        <v>16</v>
      </c>
      <c r="J49" s="15" t="s">
        <v>16</v>
      </c>
      <c r="K49" s="15" t="s">
        <v>16</v>
      </c>
      <c r="L49" s="15" t="s">
        <v>15</v>
      </c>
      <c r="M49" s="15" t="s">
        <v>15</v>
      </c>
      <c r="N49" s="15" t="s">
        <v>15</v>
      </c>
      <c r="O49" s="15" t="s">
        <v>15</v>
      </c>
      <c r="P49" s="15" t="s">
        <v>15</v>
      </c>
      <c r="Q49" s="15" t="s">
        <v>15</v>
      </c>
      <c r="R49" s="15" t="s">
        <v>15</v>
      </c>
      <c r="S49" s="15" t="s">
        <v>15</v>
      </c>
      <c r="T49" s="15" t="s">
        <v>15</v>
      </c>
      <c r="U49" s="15" t="s">
        <v>15</v>
      </c>
      <c r="V49" s="15" t="s">
        <v>15</v>
      </c>
      <c r="W49" s="15" t="s">
        <v>15</v>
      </c>
      <c r="X49" s="15" t="s">
        <v>15</v>
      </c>
      <c r="Y49" s="15" t="s">
        <v>15</v>
      </c>
      <c r="Z49" s="15" t="s">
        <v>15</v>
      </c>
      <c r="AA49" s="15" t="s">
        <v>15</v>
      </c>
    </row>
    <row r="50" spans="1:27" ht="17.45" customHeight="1">
      <c r="A50" s="4">
        <v>14480143</v>
      </c>
      <c r="B50" s="5">
        <v>610</v>
      </c>
      <c r="C50" s="7" t="s">
        <v>36</v>
      </c>
      <c r="D50" s="7" t="s">
        <v>35</v>
      </c>
      <c r="E50" s="7" t="s">
        <v>12</v>
      </c>
      <c r="F50" s="7" t="s">
        <v>12</v>
      </c>
      <c r="G50" s="15" t="s">
        <v>16</v>
      </c>
      <c r="H50" s="15" t="s">
        <v>15</v>
      </c>
      <c r="I50" s="15" t="s">
        <v>15</v>
      </c>
      <c r="J50" s="15" t="s">
        <v>15</v>
      </c>
      <c r="K50" s="15" t="s">
        <v>16</v>
      </c>
      <c r="L50" s="15" t="s">
        <v>179</v>
      </c>
      <c r="M50" s="15" t="s">
        <v>179</v>
      </c>
      <c r="N50" s="15" t="s">
        <v>179</v>
      </c>
      <c r="O50" s="15" t="s">
        <v>179</v>
      </c>
      <c r="P50" s="15" t="s">
        <v>179</v>
      </c>
      <c r="Q50" s="15" t="s">
        <v>179</v>
      </c>
      <c r="R50" s="15" t="s">
        <v>179</v>
      </c>
      <c r="S50" s="15" t="s">
        <v>179</v>
      </c>
      <c r="T50" s="15" t="s">
        <v>179</v>
      </c>
      <c r="U50" s="15" t="s">
        <v>179</v>
      </c>
      <c r="V50" s="15" t="s">
        <v>179</v>
      </c>
      <c r="W50" s="15" t="s">
        <v>179</v>
      </c>
      <c r="X50" s="15" t="s">
        <v>179</v>
      </c>
      <c r="Y50" s="15" t="s">
        <v>179</v>
      </c>
      <c r="Z50" s="15" t="s">
        <v>179</v>
      </c>
      <c r="AA50" s="15" t="s">
        <v>179</v>
      </c>
    </row>
    <row r="51" spans="1:27" ht="17.45" customHeight="1">
      <c r="A51" s="4">
        <v>14490302</v>
      </c>
      <c r="B51" s="5">
        <v>668</v>
      </c>
      <c r="C51" s="7" t="s">
        <v>7</v>
      </c>
      <c r="D51" s="7" t="s">
        <v>156</v>
      </c>
      <c r="E51" s="7" t="s">
        <v>11</v>
      </c>
      <c r="F51" s="7" t="s">
        <v>11</v>
      </c>
      <c r="G51" s="15" t="s">
        <v>15</v>
      </c>
      <c r="H51" s="15" t="s">
        <v>15</v>
      </c>
      <c r="I51" s="15" t="s">
        <v>15</v>
      </c>
      <c r="J51" s="15" t="s">
        <v>15</v>
      </c>
      <c r="K51" s="15" t="s">
        <v>15</v>
      </c>
      <c r="L51" s="15" t="s">
        <v>15</v>
      </c>
      <c r="M51" s="15" t="s">
        <v>16</v>
      </c>
      <c r="N51" s="15" t="s">
        <v>16</v>
      </c>
      <c r="O51" s="15" t="s">
        <v>16</v>
      </c>
      <c r="P51" s="15" t="s">
        <v>16</v>
      </c>
      <c r="Q51" s="15" t="s">
        <v>16</v>
      </c>
      <c r="R51" s="15" t="s">
        <v>16</v>
      </c>
      <c r="S51" s="15" t="s">
        <v>16</v>
      </c>
      <c r="T51" s="15" t="s">
        <v>16</v>
      </c>
      <c r="U51" s="15" t="s">
        <v>16</v>
      </c>
      <c r="V51" s="15" t="s">
        <v>16</v>
      </c>
      <c r="W51" s="15" t="s">
        <v>16</v>
      </c>
      <c r="X51" s="15" t="s">
        <v>16</v>
      </c>
      <c r="Y51" s="15" t="s">
        <v>16</v>
      </c>
      <c r="Z51" s="15" t="s">
        <v>16</v>
      </c>
      <c r="AA51" s="15" t="s">
        <v>16</v>
      </c>
    </row>
    <row r="52" spans="1:27" ht="17.45" customHeight="1">
      <c r="A52" s="4">
        <v>14480037</v>
      </c>
      <c r="B52" s="5">
        <v>605</v>
      </c>
      <c r="C52" s="7" t="s">
        <v>27</v>
      </c>
      <c r="D52" s="7" t="s">
        <v>26</v>
      </c>
      <c r="E52" s="7" t="s">
        <v>12</v>
      </c>
      <c r="F52" s="7" t="s">
        <v>12</v>
      </c>
      <c r="G52" s="15" t="s">
        <v>16</v>
      </c>
      <c r="H52" s="15" t="s">
        <v>16</v>
      </c>
      <c r="I52" s="15" t="s">
        <v>15</v>
      </c>
      <c r="J52" s="15" t="s">
        <v>15</v>
      </c>
      <c r="K52" s="15" t="s">
        <v>16</v>
      </c>
      <c r="L52" s="15" t="s">
        <v>15</v>
      </c>
      <c r="M52" s="15" t="s">
        <v>16</v>
      </c>
      <c r="N52" s="15" t="s">
        <v>16</v>
      </c>
      <c r="O52" s="15" t="s">
        <v>16</v>
      </c>
      <c r="P52" s="15" t="s">
        <v>16</v>
      </c>
      <c r="Q52" s="15" t="s">
        <v>16</v>
      </c>
      <c r="R52" s="15" t="s">
        <v>16</v>
      </c>
      <c r="S52" s="15" t="s">
        <v>16</v>
      </c>
      <c r="T52" s="15" t="s">
        <v>16</v>
      </c>
      <c r="U52" s="15" t="s">
        <v>16</v>
      </c>
      <c r="V52" s="15" t="s">
        <v>16</v>
      </c>
      <c r="W52" s="15" t="s">
        <v>16</v>
      </c>
      <c r="X52" s="15" t="s">
        <v>16</v>
      </c>
      <c r="Y52" s="15" t="s">
        <v>16</v>
      </c>
      <c r="Z52" s="15" t="s">
        <v>16</v>
      </c>
      <c r="AA52" s="15" t="s">
        <v>16</v>
      </c>
    </row>
    <row r="53" spans="1:27" ht="17.45" customHeight="1">
      <c r="A53" s="4">
        <v>14480554</v>
      </c>
      <c r="B53" s="5">
        <v>626</v>
      </c>
      <c r="C53" s="7" t="s">
        <v>66</v>
      </c>
      <c r="D53" s="7" t="s">
        <v>65</v>
      </c>
      <c r="E53" s="7" t="s">
        <v>12</v>
      </c>
      <c r="F53" s="7" t="s">
        <v>12</v>
      </c>
      <c r="G53" s="15" t="s">
        <v>16</v>
      </c>
      <c r="H53" s="15" t="s">
        <v>15</v>
      </c>
      <c r="I53" s="15" t="s">
        <v>15</v>
      </c>
      <c r="J53" s="15" t="s">
        <v>16</v>
      </c>
      <c r="K53" s="15" t="s">
        <v>16</v>
      </c>
      <c r="L53" s="15" t="s">
        <v>15</v>
      </c>
      <c r="M53" s="15" t="s">
        <v>16</v>
      </c>
      <c r="N53" s="15" t="s">
        <v>16</v>
      </c>
      <c r="O53" s="15" t="s">
        <v>16</v>
      </c>
      <c r="P53" s="15" t="s">
        <v>16</v>
      </c>
      <c r="Q53" s="15" t="s">
        <v>16</v>
      </c>
      <c r="R53" s="15" t="s">
        <v>16</v>
      </c>
      <c r="S53" s="15" t="s">
        <v>16</v>
      </c>
      <c r="T53" s="15" t="s">
        <v>16</v>
      </c>
      <c r="U53" s="15" t="s">
        <v>16</v>
      </c>
      <c r="V53" s="15" t="s">
        <v>16</v>
      </c>
      <c r="W53" s="15" t="s">
        <v>16</v>
      </c>
      <c r="X53" s="15" t="s">
        <v>16</v>
      </c>
      <c r="Y53" s="15" t="s">
        <v>16</v>
      </c>
      <c r="Z53" s="15" t="s">
        <v>16</v>
      </c>
      <c r="AA53" s="15" t="s">
        <v>16</v>
      </c>
    </row>
    <row r="54" spans="1:27" ht="17.45" customHeight="1">
      <c r="A54" s="4">
        <v>14481101</v>
      </c>
      <c r="B54" s="5">
        <v>642</v>
      </c>
      <c r="C54" s="7" t="s">
        <v>92</v>
      </c>
      <c r="D54" s="7" t="s">
        <v>1</v>
      </c>
      <c r="E54" s="7" t="s">
        <v>13</v>
      </c>
      <c r="F54" s="7" t="s">
        <v>13</v>
      </c>
      <c r="G54" s="15" t="s">
        <v>16</v>
      </c>
      <c r="H54" s="15" t="s">
        <v>16</v>
      </c>
      <c r="I54" s="15" t="s">
        <v>16</v>
      </c>
      <c r="J54" s="15" t="s">
        <v>16</v>
      </c>
      <c r="K54" s="15" t="s">
        <v>15</v>
      </c>
      <c r="L54" s="15" t="s">
        <v>16</v>
      </c>
      <c r="M54" s="15" t="s">
        <v>16</v>
      </c>
      <c r="N54" s="15" t="s">
        <v>16</v>
      </c>
      <c r="O54" s="15" t="s">
        <v>16</v>
      </c>
      <c r="P54" s="15" t="s">
        <v>16</v>
      </c>
      <c r="Q54" s="15" t="s">
        <v>16</v>
      </c>
      <c r="R54" s="15" t="s">
        <v>16</v>
      </c>
      <c r="S54" s="15" t="s">
        <v>16</v>
      </c>
      <c r="T54" s="15" t="s">
        <v>16</v>
      </c>
      <c r="U54" s="15" t="s">
        <v>15</v>
      </c>
      <c r="V54" s="15" t="s">
        <v>16</v>
      </c>
      <c r="W54" s="15" t="s">
        <v>16</v>
      </c>
      <c r="X54" s="15" t="s">
        <v>16</v>
      </c>
      <c r="Y54" s="15" t="s">
        <v>16</v>
      </c>
      <c r="Z54" s="15" t="s">
        <v>16</v>
      </c>
      <c r="AA54" s="15" t="s">
        <v>16</v>
      </c>
    </row>
    <row r="55" spans="1:27" ht="17.45" customHeight="1">
      <c r="A55" s="4">
        <v>14481087</v>
      </c>
      <c r="B55" s="5">
        <v>641</v>
      </c>
      <c r="C55" s="7" t="s">
        <v>91</v>
      </c>
      <c r="D55" s="7" t="s">
        <v>90</v>
      </c>
      <c r="E55" s="7" t="s">
        <v>13</v>
      </c>
      <c r="F55" s="7" t="s">
        <v>13</v>
      </c>
      <c r="G55" s="15" t="s">
        <v>16</v>
      </c>
      <c r="H55" s="15" t="s">
        <v>16</v>
      </c>
      <c r="I55" s="15" t="s">
        <v>16</v>
      </c>
      <c r="J55" s="15" t="s">
        <v>16</v>
      </c>
      <c r="K55" s="15" t="s">
        <v>15</v>
      </c>
      <c r="L55" s="15" t="s">
        <v>16</v>
      </c>
      <c r="M55" s="15" t="s">
        <v>15</v>
      </c>
      <c r="N55" s="15" t="s">
        <v>16</v>
      </c>
      <c r="O55" s="15" t="s">
        <v>16</v>
      </c>
      <c r="P55" s="15" t="s">
        <v>16</v>
      </c>
      <c r="Q55" s="15" t="s">
        <v>16</v>
      </c>
      <c r="R55" s="15" t="s">
        <v>16</v>
      </c>
      <c r="S55" s="15" t="s">
        <v>16</v>
      </c>
      <c r="T55" s="15" t="s">
        <v>16</v>
      </c>
      <c r="U55" s="15" t="s">
        <v>15</v>
      </c>
      <c r="V55" s="15" t="s">
        <v>16</v>
      </c>
      <c r="W55" s="15" t="s">
        <v>16</v>
      </c>
      <c r="X55" s="15" t="s">
        <v>16</v>
      </c>
      <c r="Y55" s="15" t="s">
        <v>16</v>
      </c>
      <c r="Z55" s="15" t="s">
        <v>16</v>
      </c>
      <c r="AA55" s="15" t="s">
        <v>16</v>
      </c>
    </row>
    <row r="56" spans="1:27" ht="17.45" customHeight="1">
      <c r="A56" s="4">
        <v>14480506</v>
      </c>
      <c r="B56" s="5">
        <v>623</v>
      </c>
      <c r="C56" s="7" t="s">
        <v>60</v>
      </c>
      <c r="D56" s="7" t="s">
        <v>59</v>
      </c>
      <c r="E56" s="7" t="s">
        <v>13</v>
      </c>
      <c r="F56" s="7" t="s">
        <v>13</v>
      </c>
      <c r="G56" s="15" t="s">
        <v>16</v>
      </c>
      <c r="H56" s="15" t="s">
        <v>16</v>
      </c>
      <c r="I56" s="15" t="s">
        <v>16</v>
      </c>
      <c r="J56" s="15" t="s">
        <v>16</v>
      </c>
      <c r="K56" s="15" t="s">
        <v>15</v>
      </c>
      <c r="L56" s="15" t="s">
        <v>16</v>
      </c>
      <c r="M56" s="15" t="s">
        <v>16</v>
      </c>
      <c r="N56" s="15" t="s">
        <v>16</v>
      </c>
      <c r="O56" s="15" t="s">
        <v>16</v>
      </c>
      <c r="P56" s="15" t="s">
        <v>16</v>
      </c>
      <c r="Q56" s="15" t="s">
        <v>16</v>
      </c>
      <c r="R56" s="15" t="s">
        <v>16</v>
      </c>
      <c r="S56" s="15" t="s">
        <v>16</v>
      </c>
      <c r="T56" s="15" t="s">
        <v>16</v>
      </c>
      <c r="U56" s="15" t="s">
        <v>16</v>
      </c>
      <c r="V56" s="15" t="s">
        <v>16</v>
      </c>
      <c r="W56" s="15" t="s">
        <v>16</v>
      </c>
      <c r="X56" s="15" t="s">
        <v>16</v>
      </c>
      <c r="Y56" s="15" t="s">
        <v>16</v>
      </c>
      <c r="Z56" s="15" t="s">
        <v>16</v>
      </c>
      <c r="AA56" s="15" t="s">
        <v>16</v>
      </c>
    </row>
    <row r="57" spans="1:27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16</v>
      </c>
      <c r="H57" s="15" t="s">
        <v>15</v>
      </c>
      <c r="I57" s="15" t="s">
        <v>15</v>
      </c>
      <c r="J57" s="15" t="s">
        <v>15</v>
      </c>
      <c r="K57" s="15" t="s">
        <v>16</v>
      </c>
      <c r="L57" s="15" t="s">
        <v>16</v>
      </c>
      <c r="M57" s="15" t="s">
        <v>16</v>
      </c>
      <c r="N57" s="15" t="s">
        <v>16</v>
      </c>
      <c r="O57" s="15" t="s">
        <v>16</v>
      </c>
      <c r="P57" s="15" t="s">
        <v>16</v>
      </c>
      <c r="Q57" s="15" t="s">
        <v>178</v>
      </c>
      <c r="R57" s="15" t="s">
        <v>16</v>
      </c>
      <c r="S57" s="15" t="s">
        <v>16</v>
      </c>
      <c r="T57" s="15" t="s">
        <v>16</v>
      </c>
      <c r="U57" s="15" t="s">
        <v>16</v>
      </c>
      <c r="V57" s="15" t="s">
        <v>16</v>
      </c>
      <c r="W57" s="15" t="s">
        <v>16</v>
      </c>
      <c r="X57" s="15" t="s">
        <v>15</v>
      </c>
      <c r="Y57" s="15" t="s">
        <v>16</v>
      </c>
      <c r="Z57" s="15" t="s">
        <v>16</v>
      </c>
      <c r="AA57" s="15" t="s">
        <v>16</v>
      </c>
    </row>
    <row r="58" spans="1:27" ht="17.45" customHeight="1">
      <c r="A58" s="4">
        <v>14490536</v>
      </c>
      <c r="B58" s="5">
        <v>677</v>
      </c>
      <c r="C58" s="7" t="s">
        <v>58</v>
      </c>
      <c r="D58" s="7" t="s">
        <v>57</v>
      </c>
      <c r="E58" s="7" t="s">
        <v>13</v>
      </c>
      <c r="F58" s="7" t="s">
        <v>13</v>
      </c>
      <c r="G58" s="15" t="s">
        <v>16</v>
      </c>
      <c r="H58" s="15" t="s">
        <v>16</v>
      </c>
      <c r="I58" s="15" t="s">
        <v>16</v>
      </c>
      <c r="J58" s="15" t="s">
        <v>16</v>
      </c>
      <c r="K58" s="15" t="s">
        <v>16</v>
      </c>
      <c r="L58" s="15" t="s">
        <v>16</v>
      </c>
      <c r="M58" s="15" t="s">
        <v>16</v>
      </c>
      <c r="N58" s="15" t="s">
        <v>16</v>
      </c>
      <c r="O58" s="15" t="s">
        <v>16</v>
      </c>
      <c r="P58" s="15" t="s">
        <v>16</v>
      </c>
      <c r="Q58" s="15" t="s">
        <v>16</v>
      </c>
      <c r="R58" s="15" t="s">
        <v>16</v>
      </c>
      <c r="S58" s="15" t="s">
        <v>16</v>
      </c>
      <c r="T58" s="15" t="s">
        <v>16</v>
      </c>
      <c r="U58" s="15" t="s">
        <v>16</v>
      </c>
      <c r="V58" s="15" t="s">
        <v>16</v>
      </c>
      <c r="W58" s="15" t="s">
        <v>16</v>
      </c>
      <c r="X58" s="15" t="s">
        <v>16</v>
      </c>
      <c r="Y58" s="15" t="s">
        <v>16</v>
      </c>
      <c r="Z58" s="15" t="s">
        <v>16</v>
      </c>
      <c r="AA58" s="15" t="s">
        <v>16</v>
      </c>
    </row>
    <row r="59" spans="1:27" ht="17.45" customHeight="1">
      <c r="A59" s="4">
        <v>14480020</v>
      </c>
      <c r="B59" s="5">
        <v>603</v>
      </c>
      <c r="C59" s="7" t="s">
        <v>96</v>
      </c>
      <c r="D59" s="7" t="s">
        <v>144</v>
      </c>
      <c r="E59" s="7" t="s">
        <v>13</v>
      </c>
      <c r="F59" s="7" t="s">
        <v>13</v>
      </c>
      <c r="G59" s="15" t="s">
        <v>16</v>
      </c>
      <c r="H59" s="15" t="s">
        <v>16</v>
      </c>
      <c r="I59" s="15" t="s">
        <v>16</v>
      </c>
      <c r="J59" s="15" t="s">
        <v>16</v>
      </c>
      <c r="K59" s="15" t="s">
        <v>15</v>
      </c>
      <c r="L59" s="15" t="s">
        <v>16</v>
      </c>
      <c r="M59" s="15" t="s">
        <v>16</v>
      </c>
      <c r="N59" s="15" t="s">
        <v>16</v>
      </c>
      <c r="O59" s="15" t="s">
        <v>16</v>
      </c>
      <c r="P59" s="15" t="s">
        <v>16</v>
      </c>
      <c r="Q59" s="15" t="s">
        <v>16</v>
      </c>
      <c r="R59" s="15" t="s">
        <v>16</v>
      </c>
      <c r="S59" s="15" t="s">
        <v>16</v>
      </c>
      <c r="T59" s="15" t="s">
        <v>16</v>
      </c>
      <c r="U59" s="15" t="s">
        <v>16</v>
      </c>
      <c r="V59" s="15" t="s">
        <v>16</v>
      </c>
      <c r="W59" s="15" t="s">
        <v>16</v>
      </c>
      <c r="X59" s="15" t="s">
        <v>16</v>
      </c>
      <c r="Y59" s="15" t="s">
        <v>16</v>
      </c>
      <c r="Z59" s="15" t="s">
        <v>16</v>
      </c>
      <c r="AA59" s="15" t="s">
        <v>16</v>
      </c>
    </row>
    <row r="60" spans="1:27" ht="17.45" customHeight="1">
      <c r="A60" s="4">
        <v>14481184</v>
      </c>
      <c r="B60" s="5">
        <v>645</v>
      </c>
      <c r="C60" s="7" t="s">
        <v>96</v>
      </c>
      <c r="D60" s="7" t="s">
        <v>95</v>
      </c>
      <c r="E60" s="7" t="s">
        <v>12</v>
      </c>
      <c r="F60" s="7" t="s">
        <v>12</v>
      </c>
      <c r="G60" s="15" t="s">
        <v>16</v>
      </c>
      <c r="H60" s="15" t="s">
        <v>15</v>
      </c>
      <c r="I60" s="15" t="s">
        <v>15</v>
      </c>
      <c r="J60" s="15" t="s">
        <v>15</v>
      </c>
      <c r="K60" s="15" t="s">
        <v>16</v>
      </c>
      <c r="L60" s="15" t="s">
        <v>15</v>
      </c>
      <c r="M60" s="15" t="s">
        <v>16</v>
      </c>
      <c r="N60" s="15" t="s">
        <v>16</v>
      </c>
      <c r="O60" s="15" t="s">
        <v>16</v>
      </c>
      <c r="P60" s="15" t="s">
        <v>15</v>
      </c>
      <c r="Q60" s="15" t="s">
        <v>15</v>
      </c>
      <c r="R60" s="15" t="s">
        <v>16</v>
      </c>
      <c r="S60" s="15" t="s">
        <v>16</v>
      </c>
      <c r="T60" s="15" t="s">
        <v>16</v>
      </c>
      <c r="U60" s="15" t="s">
        <v>16</v>
      </c>
      <c r="V60" s="15" t="s">
        <v>16</v>
      </c>
      <c r="W60" s="15" t="s">
        <v>16</v>
      </c>
      <c r="X60" s="15" t="s">
        <v>16</v>
      </c>
      <c r="Y60" s="15" t="s">
        <v>16</v>
      </c>
      <c r="Z60" s="15" t="s">
        <v>16</v>
      </c>
      <c r="AA60" s="15" t="s">
        <v>16</v>
      </c>
    </row>
    <row r="61" spans="1:27" ht="17.45" customHeight="1">
      <c r="A61" s="4">
        <v>14480992</v>
      </c>
      <c r="B61" s="5">
        <v>636</v>
      </c>
      <c r="C61" s="7" t="s">
        <v>82</v>
      </c>
      <c r="D61" s="7" t="s">
        <v>81</v>
      </c>
      <c r="E61" s="7" t="s">
        <v>46</v>
      </c>
      <c r="F61" s="7" t="s">
        <v>46</v>
      </c>
      <c r="G61" s="15" t="s">
        <v>16</v>
      </c>
      <c r="H61" s="15" t="s">
        <v>16</v>
      </c>
      <c r="I61" s="15" t="s">
        <v>16</v>
      </c>
      <c r="J61" s="15" t="s">
        <v>16</v>
      </c>
      <c r="K61" s="15" t="s">
        <v>16</v>
      </c>
      <c r="L61" s="15" t="s">
        <v>15</v>
      </c>
      <c r="M61" s="15" t="s">
        <v>15</v>
      </c>
      <c r="N61" s="15" t="s">
        <v>15</v>
      </c>
      <c r="O61" s="15" t="s">
        <v>15</v>
      </c>
      <c r="P61" s="15" t="s">
        <v>179</v>
      </c>
      <c r="Q61" s="15" t="s">
        <v>179</v>
      </c>
      <c r="R61" s="15" t="s">
        <v>15</v>
      </c>
      <c r="S61" s="15" t="s">
        <v>15</v>
      </c>
      <c r="T61" s="15" t="s">
        <v>15</v>
      </c>
      <c r="U61" s="15" t="s">
        <v>15</v>
      </c>
      <c r="V61" s="15" t="s">
        <v>15</v>
      </c>
      <c r="W61" s="15" t="s">
        <v>16</v>
      </c>
      <c r="X61" s="15" t="s">
        <v>15</v>
      </c>
      <c r="Y61" s="15" t="s">
        <v>15</v>
      </c>
      <c r="Z61" s="15" t="s">
        <v>15</v>
      </c>
      <c r="AA61" s="15" t="s">
        <v>15</v>
      </c>
    </row>
    <row r="62" spans="1:27" ht="17.45" customHeight="1">
      <c r="A62" s="4">
        <v>14490479</v>
      </c>
      <c r="B62" s="5">
        <v>676</v>
      </c>
      <c r="C62" s="7" t="s">
        <v>138</v>
      </c>
      <c r="D62" s="7" t="s">
        <v>137</v>
      </c>
      <c r="E62" s="7" t="s">
        <v>10</v>
      </c>
      <c r="F62" s="7" t="s">
        <v>10</v>
      </c>
      <c r="G62" s="15" t="s">
        <v>15</v>
      </c>
      <c r="H62" s="15" t="s">
        <v>15</v>
      </c>
      <c r="I62" s="15" t="s">
        <v>15</v>
      </c>
      <c r="J62" s="15" t="s">
        <v>15</v>
      </c>
      <c r="K62" s="15" t="s">
        <v>16</v>
      </c>
      <c r="L62" s="15" t="s">
        <v>15</v>
      </c>
      <c r="M62" s="15" t="s">
        <v>15</v>
      </c>
      <c r="N62" s="15" t="s">
        <v>16</v>
      </c>
      <c r="O62" s="15" t="s">
        <v>16</v>
      </c>
      <c r="P62" s="15" t="s">
        <v>15</v>
      </c>
      <c r="Q62" s="15" t="s">
        <v>15</v>
      </c>
      <c r="R62" s="15" t="s">
        <v>15</v>
      </c>
      <c r="S62" s="15" t="s">
        <v>15</v>
      </c>
      <c r="T62" s="15" t="s">
        <v>15</v>
      </c>
      <c r="U62" s="15" t="s">
        <v>16</v>
      </c>
      <c r="V62" s="15" t="s">
        <v>16</v>
      </c>
      <c r="W62" s="15" t="s">
        <v>16</v>
      </c>
      <c r="X62" s="15" t="s">
        <v>15</v>
      </c>
      <c r="Y62" s="15" t="s">
        <v>15</v>
      </c>
      <c r="Z62" s="15" t="s">
        <v>15</v>
      </c>
      <c r="AA62" s="15" t="s">
        <v>15</v>
      </c>
    </row>
    <row r="63" spans="1:27" ht="17.45" customHeight="1">
      <c r="A63" s="4">
        <v>14481812</v>
      </c>
      <c r="B63" s="5">
        <v>662</v>
      </c>
      <c r="C63" s="7" t="s">
        <v>121</v>
      </c>
      <c r="D63" s="7" t="s">
        <v>120</v>
      </c>
      <c r="E63" s="7" t="s">
        <v>13</v>
      </c>
      <c r="F63" s="7" t="s">
        <v>13</v>
      </c>
      <c r="G63" s="15" t="s">
        <v>16</v>
      </c>
      <c r="H63" s="15" t="s">
        <v>16</v>
      </c>
      <c r="I63" s="15" t="s">
        <v>16</v>
      </c>
      <c r="J63" s="15" t="s">
        <v>16</v>
      </c>
      <c r="K63" s="15" t="s">
        <v>15</v>
      </c>
      <c r="L63" s="15" t="s">
        <v>16</v>
      </c>
      <c r="M63" s="15" t="s">
        <v>16</v>
      </c>
      <c r="N63" s="15" t="s">
        <v>16</v>
      </c>
      <c r="O63" s="15" t="s">
        <v>16</v>
      </c>
      <c r="P63" s="15" t="s">
        <v>16</v>
      </c>
      <c r="Q63" s="15" t="s">
        <v>16</v>
      </c>
      <c r="R63" s="15" t="s">
        <v>16</v>
      </c>
      <c r="S63" s="15" t="s">
        <v>16</v>
      </c>
      <c r="T63" s="15" t="s">
        <v>16</v>
      </c>
      <c r="U63" s="15" t="s">
        <v>16</v>
      </c>
      <c r="V63" s="15" t="s">
        <v>16</v>
      </c>
      <c r="W63" s="15" t="s">
        <v>16</v>
      </c>
      <c r="X63" s="15" t="s">
        <v>179</v>
      </c>
      <c r="Y63" s="15" t="s">
        <v>16</v>
      </c>
      <c r="Z63" s="15" t="s">
        <v>16</v>
      </c>
      <c r="AA63" s="15" t="s">
        <v>16</v>
      </c>
    </row>
    <row r="64" spans="1:27" ht="17.45" customHeight="1">
      <c r="A64" s="4">
        <v>14490409</v>
      </c>
      <c r="B64" s="5">
        <v>674</v>
      </c>
      <c r="C64" s="7" t="s">
        <v>136</v>
      </c>
      <c r="D64" s="7" t="s">
        <v>135</v>
      </c>
      <c r="E64" s="7" t="s">
        <v>10</v>
      </c>
      <c r="F64" s="7" t="s">
        <v>10</v>
      </c>
      <c r="G64" s="15" t="s">
        <v>16</v>
      </c>
      <c r="H64" s="15" t="s">
        <v>15</v>
      </c>
      <c r="I64" s="15" t="s">
        <v>15</v>
      </c>
      <c r="J64" s="15" t="s">
        <v>15</v>
      </c>
      <c r="K64" s="15" t="s">
        <v>16</v>
      </c>
      <c r="L64" s="15" t="s">
        <v>15</v>
      </c>
      <c r="M64" s="15" t="s">
        <v>15</v>
      </c>
      <c r="N64" s="15" t="s">
        <v>15</v>
      </c>
      <c r="O64" s="15" t="s">
        <v>15</v>
      </c>
      <c r="P64" s="15" t="s">
        <v>15</v>
      </c>
      <c r="Q64" s="15" t="s">
        <v>15</v>
      </c>
      <c r="R64" s="15" t="s">
        <v>15</v>
      </c>
      <c r="S64" s="15" t="s">
        <v>15</v>
      </c>
      <c r="T64" s="15" t="s">
        <v>15</v>
      </c>
      <c r="U64" s="15" t="s">
        <v>15</v>
      </c>
      <c r="V64" s="15" t="s">
        <v>15</v>
      </c>
      <c r="W64" s="15" t="s">
        <v>15</v>
      </c>
      <c r="X64" s="15" t="s">
        <v>16</v>
      </c>
      <c r="Y64" s="15" t="s">
        <v>15</v>
      </c>
      <c r="Z64" s="15" t="s">
        <v>179</v>
      </c>
      <c r="AA64" s="15" t="s">
        <v>15</v>
      </c>
    </row>
    <row r="65" spans="1:27" ht="17.45" customHeight="1">
      <c r="A65" s="4">
        <v>14490363</v>
      </c>
      <c r="B65" s="5">
        <v>672</v>
      </c>
      <c r="C65" s="7" t="s">
        <v>132</v>
      </c>
      <c r="D65" s="7" t="s">
        <v>131</v>
      </c>
      <c r="E65" s="7" t="s">
        <v>146</v>
      </c>
      <c r="F65" s="7" t="s">
        <v>108</v>
      </c>
      <c r="G65" s="15" t="s">
        <v>16</v>
      </c>
      <c r="H65" s="15" t="s">
        <v>16</v>
      </c>
      <c r="I65" s="15" t="s">
        <v>15</v>
      </c>
      <c r="J65" s="15" t="s">
        <v>15</v>
      </c>
      <c r="K65" s="15" t="s">
        <v>16</v>
      </c>
      <c r="L65" s="15" t="s">
        <v>15</v>
      </c>
      <c r="M65" s="15" t="s">
        <v>16</v>
      </c>
      <c r="N65" s="15" t="s">
        <v>16</v>
      </c>
      <c r="O65" s="15" t="s">
        <v>16</v>
      </c>
      <c r="P65" s="15" t="s">
        <v>16</v>
      </c>
      <c r="Q65" s="15" t="s">
        <v>16</v>
      </c>
      <c r="R65" s="15" t="s">
        <v>16</v>
      </c>
      <c r="S65" s="15" t="s">
        <v>16</v>
      </c>
      <c r="T65" s="15" t="s">
        <v>16</v>
      </c>
      <c r="U65" s="15" t="s">
        <v>179</v>
      </c>
      <c r="V65" s="15" t="s">
        <v>16</v>
      </c>
      <c r="W65" s="15" t="s">
        <v>16</v>
      </c>
      <c r="X65" s="15" t="s">
        <v>16</v>
      </c>
      <c r="Y65" s="15" t="s">
        <v>16</v>
      </c>
      <c r="Z65" s="15" t="s">
        <v>16</v>
      </c>
      <c r="AA65" s="15" t="s">
        <v>16</v>
      </c>
    </row>
    <row r="66" spans="1:27" ht="17.45" customHeight="1">
      <c r="A66" s="4">
        <v>14481582</v>
      </c>
      <c r="B66" s="5">
        <v>653</v>
      </c>
      <c r="C66" s="7" t="s">
        <v>107</v>
      </c>
      <c r="D66" s="7" t="s">
        <v>4</v>
      </c>
      <c r="E66" s="7" t="s">
        <v>146</v>
      </c>
      <c r="F66" s="7" t="s">
        <v>108</v>
      </c>
      <c r="G66" s="15" t="s">
        <v>16</v>
      </c>
      <c r="H66" s="15" t="s">
        <v>16</v>
      </c>
      <c r="I66" s="15" t="s">
        <v>15</v>
      </c>
      <c r="J66" s="15" t="s">
        <v>15</v>
      </c>
      <c r="K66" s="15" t="s">
        <v>16</v>
      </c>
      <c r="L66" s="15" t="s">
        <v>15</v>
      </c>
      <c r="M66" s="15" t="s">
        <v>16</v>
      </c>
      <c r="N66" s="15" t="s">
        <v>16</v>
      </c>
      <c r="O66" s="15" t="s">
        <v>16</v>
      </c>
      <c r="P66" s="15" t="s">
        <v>16</v>
      </c>
      <c r="Q66" s="15" t="s">
        <v>16</v>
      </c>
      <c r="R66" s="15" t="s">
        <v>16</v>
      </c>
      <c r="S66" s="15" t="s">
        <v>16</v>
      </c>
      <c r="T66" s="15" t="s">
        <v>16</v>
      </c>
      <c r="U66" s="15" t="s">
        <v>16</v>
      </c>
      <c r="V66" s="15" t="s">
        <v>16</v>
      </c>
      <c r="W66" s="15" t="s">
        <v>16</v>
      </c>
      <c r="X66" s="15" t="s">
        <v>16</v>
      </c>
      <c r="Y66" s="15" t="s">
        <v>16</v>
      </c>
      <c r="Z66" s="15" t="s">
        <v>16</v>
      </c>
      <c r="AA66" s="15" t="s">
        <v>16</v>
      </c>
    </row>
    <row r="67" spans="1:27" ht="17.45" customHeight="1">
      <c r="A67" s="4">
        <v>14481409</v>
      </c>
      <c r="B67" s="5">
        <v>651</v>
      </c>
      <c r="C67" s="7" t="s">
        <v>105</v>
      </c>
      <c r="D67" s="7" t="s">
        <v>104</v>
      </c>
      <c r="E67" s="7" t="s">
        <v>11</v>
      </c>
      <c r="F67" s="7" t="s">
        <v>11</v>
      </c>
      <c r="G67" s="15" t="s">
        <v>16</v>
      </c>
      <c r="H67" s="15" t="s">
        <v>15</v>
      </c>
      <c r="I67" s="15" t="s">
        <v>15</v>
      </c>
      <c r="J67" s="15" t="s">
        <v>15</v>
      </c>
      <c r="K67" s="15" t="s">
        <v>15</v>
      </c>
      <c r="L67" s="15" t="s">
        <v>15</v>
      </c>
      <c r="M67" s="15" t="s">
        <v>16</v>
      </c>
      <c r="N67" s="15" t="s">
        <v>16</v>
      </c>
      <c r="O67" s="15" t="s">
        <v>16</v>
      </c>
      <c r="P67" s="15" t="s">
        <v>16</v>
      </c>
      <c r="Q67" s="15" t="s">
        <v>16</v>
      </c>
      <c r="R67" s="15" t="s">
        <v>16</v>
      </c>
      <c r="S67" s="15" t="s">
        <v>16</v>
      </c>
      <c r="T67" s="15" t="s">
        <v>16</v>
      </c>
      <c r="U67" s="15" t="s">
        <v>179</v>
      </c>
      <c r="V67" s="15" t="s">
        <v>16</v>
      </c>
      <c r="W67" s="15" t="s">
        <v>16</v>
      </c>
      <c r="X67" s="15" t="s">
        <v>16</v>
      </c>
      <c r="Y67" s="15" t="s">
        <v>16</v>
      </c>
      <c r="Z67" s="15" t="s">
        <v>16</v>
      </c>
      <c r="AA67" s="15" t="s">
        <v>16</v>
      </c>
    </row>
    <row r="68" spans="1:27" ht="17.45" customHeight="1">
      <c r="A68" s="4">
        <v>14480391</v>
      </c>
      <c r="B68" s="5">
        <v>619</v>
      </c>
      <c r="C68" s="7" t="s">
        <v>51</v>
      </c>
      <c r="D68" s="7" t="s">
        <v>50</v>
      </c>
      <c r="E68" s="7" t="s">
        <v>46</v>
      </c>
      <c r="F68" s="7" t="s">
        <v>52</v>
      </c>
      <c r="G68" s="15" t="s">
        <v>16</v>
      </c>
      <c r="H68" s="15" t="s">
        <v>16</v>
      </c>
      <c r="I68" s="15" t="s">
        <v>16</v>
      </c>
      <c r="J68" s="15" t="s">
        <v>16</v>
      </c>
      <c r="K68" s="15" t="s">
        <v>16</v>
      </c>
      <c r="L68" s="15" t="s">
        <v>15</v>
      </c>
      <c r="M68" s="15" t="s">
        <v>16</v>
      </c>
      <c r="N68" s="15" t="s">
        <v>16</v>
      </c>
      <c r="O68" s="15" t="s">
        <v>16</v>
      </c>
      <c r="P68" s="15" t="s">
        <v>15</v>
      </c>
      <c r="Q68" s="15" t="s">
        <v>16</v>
      </c>
      <c r="R68" s="15" t="s">
        <v>15</v>
      </c>
      <c r="S68" s="15" t="s">
        <v>16</v>
      </c>
      <c r="T68" s="15" t="s">
        <v>15</v>
      </c>
      <c r="U68" s="15" t="s">
        <v>16</v>
      </c>
      <c r="V68" s="15" t="s">
        <v>15</v>
      </c>
      <c r="W68" s="15" t="s">
        <v>16</v>
      </c>
      <c r="X68" s="15" t="s">
        <v>15</v>
      </c>
      <c r="Y68" s="15" t="s">
        <v>15</v>
      </c>
      <c r="Z68" s="15" t="s">
        <v>15</v>
      </c>
      <c r="AA68" s="15" t="s">
        <v>15</v>
      </c>
    </row>
    <row r="69" spans="1:27" ht="17.45" customHeight="1">
      <c r="A69" s="4">
        <v>14490316</v>
      </c>
      <c r="B69" s="5">
        <v>670</v>
      </c>
      <c r="C69" s="7" t="s">
        <v>129</v>
      </c>
      <c r="D69" s="7" t="s">
        <v>4</v>
      </c>
      <c r="E69" s="7" t="s">
        <v>11</v>
      </c>
      <c r="F69" s="7" t="s">
        <v>11</v>
      </c>
      <c r="G69" s="15" t="s">
        <v>15</v>
      </c>
      <c r="H69" s="15" t="s">
        <v>15</v>
      </c>
      <c r="I69" s="15" t="s">
        <v>15</v>
      </c>
      <c r="J69" s="15" t="s">
        <v>15</v>
      </c>
      <c r="K69" s="15" t="s">
        <v>16</v>
      </c>
      <c r="L69" s="15" t="s">
        <v>15</v>
      </c>
      <c r="M69" s="15" t="s">
        <v>16</v>
      </c>
      <c r="N69" s="15" t="s">
        <v>16</v>
      </c>
      <c r="O69" s="15" t="s">
        <v>16</v>
      </c>
      <c r="P69" s="15" t="s">
        <v>16</v>
      </c>
      <c r="Q69" s="15" t="s">
        <v>16</v>
      </c>
      <c r="R69" s="15" t="s">
        <v>16</v>
      </c>
      <c r="S69" s="15" t="s">
        <v>16</v>
      </c>
      <c r="T69" s="15" t="s">
        <v>16</v>
      </c>
      <c r="U69" s="15" t="s">
        <v>16</v>
      </c>
      <c r="V69" s="15" t="s">
        <v>16</v>
      </c>
      <c r="W69" s="15" t="s">
        <v>16</v>
      </c>
      <c r="X69" s="15" t="s">
        <v>16</v>
      </c>
      <c r="Y69" s="15" t="s">
        <v>16</v>
      </c>
      <c r="Z69" s="15" t="s">
        <v>16</v>
      </c>
      <c r="AA69" s="15" t="s">
        <v>16</v>
      </c>
    </row>
    <row r="70" spans="1:27" ht="17.45" customHeight="1">
      <c r="A70" s="4">
        <v>14480461</v>
      </c>
      <c r="B70" s="5">
        <v>621</v>
      </c>
      <c r="C70" s="7" t="s">
        <v>56</v>
      </c>
      <c r="D70" s="7" t="s">
        <v>55</v>
      </c>
      <c r="E70" s="7" t="s">
        <v>13</v>
      </c>
      <c r="F70" s="7" t="s">
        <v>13</v>
      </c>
      <c r="G70" s="15" t="s">
        <v>16</v>
      </c>
      <c r="H70" s="15" t="s">
        <v>16</v>
      </c>
      <c r="I70" s="15" t="s">
        <v>16</v>
      </c>
      <c r="J70" s="15" t="s">
        <v>16</v>
      </c>
      <c r="K70" s="15" t="s">
        <v>15</v>
      </c>
      <c r="L70" s="15" t="s">
        <v>16</v>
      </c>
      <c r="M70" s="15" t="s">
        <v>16</v>
      </c>
      <c r="N70" s="15" t="s">
        <v>16</v>
      </c>
      <c r="O70" s="15" t="s">
        <v>16</v>
      </c>
      <c r="P70" s="15" t="s">
        <v>16</v>
      </c>
      <c r="Q70" s="15" t="s">
        <v>16</v>
      </c>
      <c r="R70" s="15" t="s">
        <v>16</v>
      </c>
      <c r="S70" s="15" t="s">
        <v>16</v>
      </c>
      <c r="T70" s="15" t="s">
        <v>16</v>
      </c>
      <c r="U70" s="15" t="s">
        <v>16</v>
      </c>
      <c r="V70" s="15" t="s">
        <v>16</v>
      </c>
      <c r="W70" s="15" t="s">
        <v>16</v>
      </c>
      <c r="X70" s="15" t="s">
        <v>16</v>
      </c>
      <c r="Y70" s="15" t="s">
        <v>16</v>
      </c>
      <c r="Z70" s="15" t="s">
        <v>16</v>
      </c>
      <c r="AA70" s="15" t="s">
        <v>16</v>
      </c>
    </row>
    <row r="71" spans="1:27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15</v>
      </c>
      <c r="H71" s="15" t="s">
        <v>15</v>
      </c>
      <c r="I71" s="15" t="s">
        <v>15</v>
      </c>
      <c r="J71" s="15" t="s">
        <v>15</v>
      </c>
      <c r="K71" s="15" t="s">
        <v>179</v>
      </c>
      <c r="L71" s="15" t="s">
        <v>15</v>
      </c>
      <c r="M71" s="15" t="s">
        <v>16</v>
      </c>
      <c r="N71" s="15" t="s">
        <v>16</v>
      </c>
      <c r="O71" s="15" t="s">
        <v>16</v>
      </c>
      <c r="P71" s="15" t="s">
        <v>16</v>
      </c>
      <c r="Q71" s="15" t="s">
        <v>16</v>
      </c>
      <c r="R71" s="15" t="s">
        <v>16</v>
      </c>
      <c r="S71" s="15" t="s">
        <v>16</v>
      </c>
      <c r="T71" s="15" t="s">
        <v>16</v>
      </c>
      <c r="U71" s="15" t="s">
        <v>16</v>
      </c>
      <c r="V71" s="15" t="s">
        <v>16</v>
      </c>
      <c r="W71" s="15" t="s">
        <v>16</v>
      </c>
      <c r="X71" s="15" t="s">
        <v>16</v>
      </c>
      <c r="Y71" s="15" t="s">
        <v>16</v>
      </c>
      <c r="Z71" s="15" t="s">
        <v>16</v>
      </c>
      <c r="AA71" s="15" t="s">
        <v>16</v>
      </c>
    </row>
    <row r="72" spans="1:27" ht="17.45" customHeight="1">
      <c r="A72" s="4">
        <v>14480793</v>
      </c>
      <c r="B72" s="5">
        <v>633</v>
      </c>
      <c r="C72" s="7" t="s">
        <v>76</v>
      </c>
      <c r="D72" s="7" t="s">
        <v>75</v>
      </c>
      <c r="E72" s="7" t="s">
        <v>11</v>
      </c>
      <c r="F72" s="7" t="s">
        <v>11</v>
      </c>
      <c r="G72" s="15" t="s">
        <v>15</v>
      </c>
      <c r="H72" s="15" t="s">
        <v>15</v>
      </c>
      <c r="I72" s="15" t="s">
        <v>15</v>
      </c>
      <c r="J72" s="15" t="s">
        <v>15</v>
      </c>
      <c r="K72" s="15" t="s">
        <v>16</v>
      </c>
      <c r="L72" s="15" t="s">
        <v>15</v>
      </c>
      <c r="M72" s="15" t="s">
        <v>16</v>
      </c>
      <c r="N72" s="15" t="s">
        <v>16</v>
      </c>
      <c r="O72" s="15" t="s">
        <v>16</v>
      </c>
      <c r="P72" s="15" t="s">
        <v>16</v>
      </c>
      <c r="Q72" s="15" t="s">
        <v>16</v>
      </c>
      <c r="R72" s="15" t="s">
        <v>16</v>
      </c>
      <c r="S72" s="15" t="s">
        <v>16</v>
      </c>
      <c r="T72" s="15" t="s">
        <v>16</v>
      </c>
      <c r="U72" s="15" t="s">
        <v>16</v>
      </c>
      <c r="V72" s="15" t="s">
        <v>16</v>
      </c>
      <c r="W72" s="15" t="s">
        <v>16</v>
      </c>
      <c r="X72" s="15" t="s">
        <v>16</v>
      </c>
      <c r="Y72" s="15" t="s">
        <v>16</v>
      </c>
      <c r="Z72" s="15" t="s">
        <v>16</v>
      </c>
      <c r="AA72" s="15" t="s">
        <v>16</v>
      </c>
    </row>
    <row r="73" spans="1:27" ht="17.45" customHeight="1">
      <c r="A73" s="4">
        <v>14490311</v>
      </c>
      <c r="B73" s="5">
        <v>669</v>
      </c>
      <c r="C73" s="7" t="s">
        <v>128</v>
      </c>
      <c r="D73" s="7" t="s">
        <v>120</v>
      </c>
      <c r="E73" s="7" t="s">
        <v>11</v>
      </c>
      <c r="F73" s="7" t="s">
        <v>11</v>
      </c>
      <c r="G73" s="15" t="s">
        <v>16</v>
      </c>
      <c r="H73" s="15" t="s">
        <v>15</v>
      </c>
      <c r="I73" s="15" t="s">
        <v>15</v>
      </c>
      <c r="J73" s="15" t="s">
        <v>15</v>
      </c>
      <c r="K73" s="15" t="s">
        <v>16</v>
      </c>
      <c r="L73" s="15" t="s">
        <v>15</v>
      </c>
      <c r="M73" s="15" t="s">
        <v>16</v>
      </c>
      <c r="N73" s="15" t="s">
        <v>16</v>
      </c>
      <c r="O73" s="15" t="s">
        <v>16</v>
      </c>
      <c r="P73" s="15" t="s">
        <v>16</v>
      </c>
      <c r="Q73" s="15" t="s">
        <v>16</v>
      </c>
      <c r="R73" s="15" t="s">
        <v>16</v>
      </c>
      <c r="S73" s="15" t="s">
        <v>16</v>
      </c>
      <c r="T73" s="15" t="s">
        <v>16</v>
      </c>
      <c r="U73" s="15" t="s">
        <v>16</v>
      </c>
      <c r="V73" s="15" t="s">
        <v>16</v>
      </c>
      <c r="W73" s="15" t="s">
        <v>16</v>
      </c>
      <c r="X73" s="15" t="s">
        <v>16</v>
      </c>
      <c r="Y73" s="15" t="s">
        <v>16</v>
      </c>
      <c r="Z73" s="15" t="s">
        <v>16</v>
      </c>
      <c r="AA73" s="15" t="s">
        <v>16</v>
      </c>
    </row>
    <row r="74" spans="1:27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16</v>
      </c>
      <c r="H74" s="15" t="s">
        <v>16</v>
      </c>
      <c r="I74" s="15" t="s">
        <v>16</v>
      </c>
      <c r="J74" s="15" t="s">
        <v>16</v>
      </c>
      <c r="K74" s="15" t="s">
        <v>15</v>
      </c>
      <c r="L74" s="15" t="s">
        <v>16</v>
      </c>
      <c r="M74" s="15" t="s">
        <v>16</v>
      </c>
      <c r="N74" s="15" t="s">
        <v>16</v>
      </c>
      <c r="O74" s="15" t="s">
        <v>16</v>
      </c>
      <c r="P74" s="15" t="s">
        <v>16</v>
      </c>
      <c r="Q74" s="15" t="s">
        <v>16</v>
      </c>
      <c r="R74" s="15" t="s">
        <v>16</v>
      </c>
      <c r="S74" s="15" t="s">
        <v>16</v>
      </c>
      <c r="T74" s="15" t="s">
        <v>16</v>
      </c>
      <c r="U74" s="15" t="s">
        <v>16</v>
      </c>
      <c r="V74" s="15" t="s">
        <v>16</v>
      </c>
      <c r="W74" s="15" t="s">
        <v>16</v>
      </c>
      <c r="X74" s="15" t="s">
        <v>16</v>
      </c>
      <c r="Y74" s="15" t="s">
        <v>16</v>
      </c>
      <c r="Z74" s="15" t="s">
        <v>16</v>
      </c>
      <c r="AA74" s="15" t="s">
        <v>16</v>
      </c>
    </row>
    <row r="75" spans="1:27" ht="17.45" customHeight="1">
      <c r="A75" s="4">
        <v>14480966</v>
      </c>
      <c r="B75" s="5">
        <v>635</v>
      </c>
      <c r="C75" s="7" t="s">
        <v>79</v>
      </c>
      <c r="D75" s="7" t="s">
        <v>78</v>
      </c>
      <c r="E75" s="7" t="s">
        <v>146</v>
      </c>
      <c r="F75" s="7" t="s">
        <v>80</v>
      </c>
      <c r="G75" s="15" t="s">
        <v>16</v>
      </c>
      <c r="H75" s="15" t="s">
        <v>16</v>
      </c>
      <c r="I75" s="15" t="s">
        <v>16</v>
      </c>
      <c r="J75" s="15" t="s">
        <v>16</v>
      </c>
      <c r="K75" s="15" t="s">
        <v>15</v>
      </c>
      <c r="L75" s="15" t="s">
        <v>16</v>
      </c>
      <c r="M75" s="15" t="s">
        <v>16</v>
      </c>
      <c r="N75" s="15" t="s">
        <v>179</v>
      </c>
      <c r="O75" s="15" t="s">
        <v>179</v>
      </c>
      <c r="P75" s="15" t="s">
        <v>179</v>
      </c>
      <c r="Q75" s="15" t="s">
        <v>179</v>
      </c>
      <c r="R75" s="15" t="s">
        <v>179</v>
      </c>
      <c r="S75" s="15" t="s">
        <v>179</v>
      </c>
      <c r="T75" s="15" t="s">
        <v>179</v>
      </c>
      <c r="U75" s="15" t="s">
        <v>179</v>
      </c>
      <c r="V75" s="15" t="s">
        <v>179</v>
      </c>
      <c r="W75" s="15" t="s">
        <v>179</v>
      </c>
      <c r="X75" s="15" t="s">
        <v>179</v>
      </c>
      <c r="Y75" s="15" t="s">
        <v>179</v>
      </c>
      <c r="Z75" s="15" t="s">
        <v>179</v>
      </c>
      <c r="AA75" s="15" t="s">
        <v>179</v>
      </c>
    </row>
    <row r="76" spans="1:27" ht="17.45" customHeight="1">
      <c r="A76" s="4">
        <v>14480423</v>
      </c>
      <c r="B76" s="5">
        <v>620</v>
      </c>
      <c r="C76" s="7" t="s">
        <v>54</v>
      </c>
      <c r="D76" s="7" t="s">
        <v>53</v>
      </c>
      <c r="E76" s="7" t="s">
        <v>13</v>
      </c>
      <c r="F76" s="7" t="s">
        <v>13</v>
      </c>
      <c r="G76" s="15" t="s">
        <v>16</v>
      </c>
      <c r="H76" s="15" t="s">
        <v>16</v>
      </c>
      <c r="I76" s="15" t="s">
        <v>16</v>
      </c>
      <c r="J76" s="15" t="s">
        <v>16</v>
      </c>
      <c r="K76" s="15" t="s">
        <v>15</v>
      </c>
      <c r="L76" s="15" t="s">
        <v>179</v>
      </c>
      <c r="M76" s="15" t="s">
        <v>16</v>
      </c>
      <c r="N76" s="15" t="s">
        <v>16</v>
      </c>
      <c r="O76" s="15" t="s">
        <v>16</v>
      </c>
      <c r="P76" s="15" t="s">
        <v>16</v>
      </c>
      <c r="Q76" s="15" t="s">
        <v>16</v>
      </c>
      <c r="R76" s="15" t="s">
        <v>16</v>
      </c>
      <c r="S76" s="15" t="s">
        <v>16</v>
      </c>
      <c r="T76" s="15" t="s">
        <v>16</v>
      </c>
      <c r="U76" s="15" t="s">
        <v>16</v>
      </c>
      <c r="V76" s="15" t="s">
        <v>16</v>
      </c>
      <c r="W76" s="15" t="s">
        <v>16</v>
      </c>
      <c r="X76" s="15" t="s">
        <v>16</v>
      </c>
      <c r="Y76" s="15" t="s">
        <v>16</v>
      </c>
      <c r="Z76" s="15" t="s">
        <v>16</v>
      </c>
      <c r="AA76" s="15" t="s">
        <v>16</v>
      </c>
    </row>
    <row r="77" spans="1:27" ht="17.45" customHeight="1">
      <c r="A77" s="4">
        <v>14480234</v>
      </c>
      <c r="B77" s="5">
        <v>613</v>
      </c>
      <c r="C77" s="7" t="s">
        <v>42</v>
      </c>
      <c r="D77" s="7" t="s">
        <v>41</v>
      </c>
      <c r="E77" s="7" t="s">
        <v>11</v>
      </c>
      <c r="F77" s="7" t="s">
        <v>11</v>
      </c>
      <c r="G77" s="15" t="s">
        <v>15</v>
      </c>
      <c r="H77" s="15" t="s">
        <v>15</v>
      </c>
      <c r="I77" s="15" t="s">
        <v>15</v>
      </c>
      <c r="J77" s="15" t="s">
        <v>15</v>
      </c>
      <c r="K77" s="15" t="s">
        <v>15</v>
      </c>
      <c r="L77" s="15" t="s">
        <v>15</v>
      </c>
      <c r="M77" s="15" t="s">
        <v>16</v>
      </c>
      <c r="N77" s="15" t="s">
        <v>16</v>
      </c>
      <c r="O77" s="15" t="s">
        <v>16</v>
      </c>
      <c r="P77" s="15" t="s">
        <v>16</v>
      </c>
      <c r="Q77" s="15" t="s">
        <v>16</v>
      </c>
      <c r="R77" s="15" t="s">
        <v>16</v>
      </c>
      <c r="S77" s="15" t="s">
        <v>16</v>
      </c>
      <c r="T77" s="15" t="s">
        <v>16</v>
      </c>
      <c r="U77" s="15" t="s">
        <v>16</v>
      </c>
      <c r="V77" s="15" t="s">
        <v>16</v>
      </c>
      <c r="W77" s="15" t="s">
        <v>16</v>
      </c>
      <c r="X77" s="15" t="s">
        <v>15</v>
      </c>
      <c r="Y77" s="15" t="s">
        <v>16</v>
      </c>
      <c r="Z77" s="15" t="s">
        <v>16</v>
      </c>
      <c r="AA77" s="15" t="s">
        <v>16</v>
      </c>
    </row>
    <row r="78" spans="1:27" ht="17.45" customHeight="1">
      <c r="A78" s="4">
        <v>14480235</v>
      </c>
      <c r="B78" s="5">
        <v>614</v>
      </c>
      <c r="C78" s="7" t="s">
        <v>42</v>
      </c>
      <c r="D78" s="7" t="s">
        <v>43</v>
      </c>
      <c r="E78" s="7" t="s">
        <v>11</v>
      </c>
      <c r="F78" s="7" t="s">
        <v>11</v>
      </c>
      <c r="G78" s="15" t="s">
        <v>179</v>
      </c>
      <c r="H78" s="15" t="s">
        <v>179</v>
      </c>
      <c r="I78" s="15" t="s">
        <v>179</v>
      </c>
      <c r="J78" s="15" t="s">
        <v>179</v>
      </c>
      <c r="K78" s="15" t="s">
        <v>179</v>
      </c>
      <c r="L78" s="15" t="s">
        <v>179</v>
      </c>
      <c r="M78" s="15" t="s">
        <v>179</v>
      </c>
      <c r="N78" s="15" t="s">
        <v>179</v>
      </c>
      <c r="O78" s="15" t="s">
        <v>179</v>
      </c>
      <c r="P78" s="15" t="s">
        <v>179</v>
      </c>
      <c r="Q78" s="15" t="s">
        <v>179</v>
      </c>
      <c r="R78" s="15" t="s">
        <v>179</v>
      </c>
      <c r="S78" s="15" t="s">
        <v>179</v>
      </c>
      <c r="T78" s="15" t="s">
        <v>179</v>
      </c>
      <c r="U78" s="15" t="s">
        <v>179</v>
      </c>
      <c r="V78" s="15" t="s">
        <v>179</v>
      </c>
      <c r="W78" s="15" t="s">
        <v>179</v>
      </c>
      <c r="X78" s="15" t="s">
        <v>179</v>
      </c>
      <c r="Y78" s="15" t="s">
        <v>179</v>
      </c>
      <c r="Z78" s="15" t="s">
        <v>179</v>
      </c>
      <c r="AA78" s="15" t="s">
        <v>179</v>
      </c>
    </row>
    <row r="79" spans="1:27" ht="17.45" customHeight="1">
      <c r="A79" s="4">
        <v>14480526</v>
      </c>
      <c r="B79" s="5">
        <v>624</v>
      </c>
      <c r="C79" s="4" t="s">
        <v>62</v>
      </c>
      <c r="D79" s="4" t="s">
        <v>61</v>
      </c>
      <c r="E79" s="4" t="s">
        <v>13</v>
      </c>
      <c r="F79" s="4" t="s">
        <v>13</v>
      </c>
      <c r="G79" s="5" t="s">
        <v>16</v>
      </c>
      <c r="H79" s="5" t="s">
        <v>16</v>
      </c>
      <c r="I79" s="5" t="s">
        <v>16</v>
      </c>
      <c r="J79" s="5" t="s">
        <v>16</v>
      </c>
      <c r="K79" s="5" t="s">
        <v>15</v>
      </c>
      <c r="L79" s="5" t="s">
        <v>15</v>
      </c>
      <c r="M79" s="5" t="s">
        <v>16</v>
      </c>
      <c r="N79" s="5" t="s">
        <v>16</v>
      </c>
      <c r="O79" s="5" t="s">
        <v>16</v>
      </c>
      <c r="P79" s="5" t="s">
        <v>16</v>
      </c>
      <c r="Q79" s="5" t="s">
        <v>16</v>
      </c>
      <c r="R79" s="5" t="s">
        <v>16</v>
      </c>
      <c r="S79" s="5" t="s">
        <v>16</v>
      </c>
      <c r="T79" s="5" t="s">
        <v>16</v>
      </c>
      <c r="U79" s="5" t="s">
        <v>16</v>
      </c>
      <c r="V79" s="5" t="s">
        <v>16</v>
      </c>
      <c r="W79" s="5" t="s">
        <v>16</v>
      </c>
      <c r="X79" s="5" t="s">
        <v>16</v>
      </c>
      <c r="Y79" s="5" t="s">
        <v>16</v>
      </c>
      <c r="Z79" s="5" t="s">
        <v>16</v>
      </c>
      <c r="AA79" s="5" t="s">
        <v>16</v>
      </c>
    </row>
    <row r="80" spans="1:27" ht="17.45" customHeight="1">
      <c r="A80" s="6">
        <v>14480025</v>
      </c>
      <c r="B80" s="8">
        <v>604</v>
      </c>
      <c r="C80" s="6" t="s">
        <v>25</v>
      </c>
      <c r="D80" s="4" t="s">
        <v>19</v>
      </c>
      <c r="E80" s="4" t="s">
        <v>13</v>
      </c>
      <c r="F80" s="4" t="s">
        <v>13</v>
      </c>
      <c r="G80" s="5" t="s">
        <v>16</v>
      </c>
      <c r="H80" s="5" t="s">
        <v>16</v>
      </c>
      <c r="I80" s="5" t="s">
        <v>16</v>
      </c>
      <c r="J80" s="5" t="s">
        <v>16</v>
      </c>
      <c r="K80" s="5" t="s">
        <v>179</v>
      </c>
      <c r="L80" s="5" t="s">
        <v>179</v>
      </c>
      <c r="M80" s="5" t="s">
        <v>179</v>
      </c>
      <c r="N80" s="5" t="s">
        <v>179</v>
      </c>
      <c r="O80" s="5" t="s">
        <v>179</v>
      </c>
      <c r="P80" s="5" t="s">
        <v>179</v>
      </c>
      <c r="Q80" s="5" t="s">
        <v>179</v>
      </c>
      <c r="R80" s="5" t="s">
        <v>179</v>
      </c>
      <c r="S80" s="5" t="s">
        <v>179</v>
      </c>
      <c r="T80" s="5" t="s">
        <v>179</v>
      </c>
      <c r="U80" s="5" t="s">
        <v>179</v>
      </c>
      <c r="V80" s="5" t="s">
        <v>179</v>
      </c>
      <c r="W80" s="5" t="s">
        <v>179</v>
      </c>
      <c r="X80" s="5" t="s">
        <v>179</v>
      </c>
      <c r="Y80" s="5" t="s">
        <v>179</v>
      </c>
      <c r="Z80" s="5" t="s">
        <v>179</v>
      </c>
      <c r="AA80" s="5" t="s">
        <v>179</v>
      </c>
    </row>
    <row r="81" spans="1:52" ht="17.45" customHeight="1" thickBot="1">
      <c r="A81" s="4">
        <v>14480624</v>
      </c>
      <c r="B81" s="5">
        <v>628</v>
      </c>
      <c r="C81" s="6" t="s">
        <v>69</v>
      </c>
      <c r="D81" s="4" t="s">
        <v>68</v>
      </c>
      <c r="E81" s="4" t="s">
        <v>12</v>
      </c>
      <c r="F81" s="4" t="s">
        <v>12</v>
      </c>
      <c r="G81" s="20" t="s">
        <v>15</v>
      </c>
      <c r="H81" s="20" t="s">
        <v>15</v>
      </c>
      <c r="I81" s="20" t="s">
        <v>15</v>
      </c>
      <c r="J81" s="20" t="s">
        <v>15</v>
      </c>
      <c r="K81" s="20" t="s">
        <v>16</v>
      </c>
      <c r="L81" s="20" t="s">
        <v>15</v>
      </c>
      <c r="M81" s="20" t="s">
        <v>16</v>
      </c>
      <c r="N81" s="20" t="s">
        <v>16</v>
      </c>
      <c r="O81" s="20" t="s">
        <v>16</v>
      </c>
      <c r="P81" s="20" t="s">
        <v>16</v>
      </c>
      <c r="Q81" s="20" t="s">
        <v>16</v>
      </c>
      <c r="R81" s="20" t="s">
        <v>16</v>
      </c>
      <c r="S81" s="20" t="s">
        <v>16</v>
      </c>
      <c r="T81" s="20" t="s">
        <v>16</v>
      </c>
      <c r="U81" s="20" t="s">
        <v>16</v>
      </c>
      <c r="V81" s="20" t="s">
        <v>16</v>
      </c>
      <c r="W81" s="20" t="s">
        <v>16</v>
      </c>
      <c r="X81" s="20" t="s">
        <v>16</v>
      </c>
      <c r="Y81" s="20" t="s">
        <v>16</v>
      </c>
      <c r="Z81" s="20" t="s">
        <v>16</v>
      </c>
      <c r="AA81" s="20" t="s">
        <v>16</v>
      </c>
    </row>
    <row r="82" spans="1:52" ht="17.45" customHeight="1" thickTop="1">
      <c r="A82" s="5"/>
      <c r="B82" s="9"/>
      <c r="C82" s="9"/>
      <c r="D82" s="9"/>
      <c r="E82" s="9"/>
      <c r="F82" s="29" t="s">
        <v>15</v>
      </c>
      <c r="G82" s="30">
        <f t="shared" ref="G82:AA82" si="0">COUNTIF(G2:G81,"1. Mehr")</f>
        <v>17</v>
      </c>
      <c r="H82" s="30">
        <f t="shared" si="0"/>
        <v>35</v>
      </c>
      <c r="I82" s="30">
        <f t="shared" si="0"/>
        <v>40</v>
      </c>
      <c r="J82" s="30">
        <f t="shared" si="0"/>
        <v>39</v>
      </c>
      <c r="K82" s="30">
        <f t="shared" si="0"/>
        <v>28</v>
      </c>
      <c r="L82" s="30">
        <f t="shared" si="0"/>
        <v>52</v>
      </c>
      <c r="M82" s="30">
        <f t="shared" si="0"/>
        <v>12</v>
      </c>
      <c r="N82" s="30">
        <f t="shared" si="0"/>
        <v>14</v>
      </c>
      <c r="O82" s="30">
        <f t="shared" si="0"/>
        <v>12</v>
      </c>
      <c r="P82" s="30">
        <f t="shared" si="0"/>
        <v>13</v>
      </c>
      <c r="Q82" s="30">
        <f t="shared" si="0"/>
        <v>13</v>
      </c>
      <c r="R82" s="30">
        <f t="shared" si="0"/>
        <v>18</v>
      </c>
      <c r="S82" s="30">
        <f t="shared" si="0"/>
        <v>14</v>
      </c>
      <c r="T82" s="30">
        <f t="shared" si="0"/>
        <v>16</v>
      </c>
      <c r="U82" s="30">
        <f t="shared" si="0"/>
        <v>10</v>
      </c>
      <c r="V82" s="30">
        <f t="shared" si="0"/>
        <v>13</v>
      </c>
      <c r="W82" s="30">
        <f t="shared" si="0"/>
        <v>11</v>
      </c>
      <c r="X82" s="30">
        <f t="shared" si="0"/>
        <v>18</v>
      </c>
      <c r="Y82" s="30">
        <f t="shared" si="0"/>
        <v>17</v>
      </c>
      <c r="Z82" s="30">
        <f t="shared" si="0"/>
        <v>15</v>
      </c>
      <c r="AA82" s="30">
        <f t="shared" si="0"/>
        <v>19</v>
      </c>
    </row>
    <row r="83" spans="1:52" ht="17.45" customHeight="1">
      <c r="A83" s="5"/>
      <c r="B83" s="5"/>
      <c r="C83" s="9"/>
      <c r="D83" s="9"/>
      <c r="E83" s="5"/>
      <c r="F83" s="27" t="s">
        <v>16</v>
      </c>
      <c r="G83" s="32">
        <f t="shared" ref="G83:AA83" si="1">COUNTIF(G2:G81,"2. Mehr")</f>
        <v>55</v>
      </c>
      <c r="H83" s="32">
        <f t="shared" si="1"/>
        <v>38</v>
      </c>
      <c r="I83" s="32">
        <f t="shared" si="1"/>
        <v>33</v>
      </c>
      <c r="J83" s="32">
        <f t="shared" si="1"/>
        <v>33</v>
      </c>
      <c r="K83" s="32">
        <f t="shared" si="1"/>
        <v>42</v>
      </c>
      <c r="L83" s="32">
        <f t="shared" si="1"/>
        <v>18</v>
      </c>
      <c r="M83" s="32">
        <f t="shared" si="1"/>
        <v>59</v>
      </c>
      <c r="N83" s="32">
        <f t="shared" si="1"/>
        <v>57</v>
      </c>
      <c r="O83" s="32">
        <f t="shared" si="1"/>
        <v>59</v>
      </c>
      <c r="P83" s="32">
        <f t="shared" si="1"/>
        <v>55</v>
      </c>
      <c r="Q83" s="32">
        <f t="shared" si="1"/>
        <v>56</v>
      </c>
      <c r="R83" s="32">
        <f t="shared" si="1"/>
        <v>52</v>
      </c>
      <c r="S83" s="32">
        <f t="shared" si="1"/>
        <v>57</v>
      </c>
      <c r="T83" s="32">
        <f t="shared" si="1"/>
        <v>55</v>
      </c>
      <c r="U83" s="32">
        <f t="shared" si="1"/>
        <v>57</v>
      </c>
      <c r="V83" s="32">
        <f t="shared" si="1"/>
        <v>58</v>
      </c>
      <c r="W83" s="32">
        <f t="shared" si="1"/>
        <v>60</v>
      </c>
      <c r="X83" s="32">
        <f t="shared" si="1"/>
        <v>51</v>
      </c>
      <c r="Y83" s="32">
        <f t="shared" si="1"/>
        <v>54</v>
      </c>
      <c r="Z83" s="32">
        <f t="shared" si="1"/>
        <v>55</v>
      </c>
      <c r="AA83" s="32">
        <f t="shared" si="1"/>
        <v>52</v>
      </c>
    </row>
    <row r="84" spans="1:52" ht="17.45" customHeight="1">
      <c r="A84" s="5"/>
      <c r="B84" s="5"/>
      <c r="C84" s="9"/>
      <c r="D84" s="9"/>
      <c r="E84" s="25"/>
      <c r="F84" s="27" t="s">
        <v>17</v>
      </c>
      <c r="G84" s="16">
        <f t="shared" ref="G84:AA84" si="2">COUNTIF(G2:G81,"3. Mehr")</f>
        <v>0</v>
      </c>
      <c r="H84" s="16">
        <f t="shared" si="2"/>
        <v>0</v>
      </c>
      <c r="I84" s="16">
        <f t="shared" si="2"/>
        <v>0</v>
      </c>
      <c r="J84" s="16">
        <f t="shared" si="2"/>
        <v>0</v>
      </c>
      <c r="K84" s="16">
        <f t="shared" si="2"/>
        <v>0</v>
      </c>
      <c r="L84" s="16">
        <f t="shared" si="2"/>
        <v>0</v>
      </c>
      <c r="M84" s="16">
        <f t="shared" si="2"/>
        <v>0</v>
      </c>
      <c r="N84" s="16">
        <f t="shared" si="2"/>
        <v>0</v>
      </c>
      <c r="O84" s="16">
        <f t="shared" si="2"/>
        <v>0</v>
      </c>
      <c r="P84" s="16">
        <f t="shared" si="2"/>
        <v>1</v>
      </c>
      <c r="Q84" s="16">
        <f t="shared" si="2"/>
        <v>0</v>
      </c>
      <c r="R84" s="16">
        <f t="shared" si="2"/>
        <v>0</v>
      </c>
      <c r="S84" s="16">
        <f t="shared" si="2"/>
        <v>0</v>
      </c>
      <c r="T84" s="16">
        <f t="shared" si="2"/>
        <v>0</v>
      </c>
      <c r="U84" s="16">
        <f t="shared" si="2"/>
        <v>1</v>
      </c>
      <c r="V84" s="16">
        <f t="shared" si="2"/>
        <v>0</v>
      </c>
      <c r="W84" s="16">
        <f t="shared" si="2"/>
        <v>0</v>
      </c>
      <c r="X84" s="16">
        <f t="shared" si="2"/>
        <v>0</v>
      </c>
      <c r="Y84" s="16">
        <f t="shared" si="2"/>
        <v>0</v>
      </c>
      <c r="Z84" s="16">
        <f t="shared" si="2"/>
        <v>0</v>
      </c>
      <c r="AA84" s="16">
        <f t="shared" si="2"/>
        <v>0</v>
      </c>
    </row>
    <row r="85" spans="1:52" ht="17.45" customHeight="1">
      <c r="A85" s="5"/>
      <c r="B85" s="5"/>
      <c r="C85" s="9"/>
      <c r="D85" s="9"/>
      <c r="E85" s="25"/>
      <c r="F85" s="27" t="s">
        <v>18</v>
      </c>
      <c r="G85" s="28">
        <f t="shared" ref="G85:AA85" si="3">COUNTIF(G1:G81,"Enth")</f>
        <v>0</v>
      </c>
      <c r="H85" s="28">
        <f t="shared" si="3"/>
        <v>0</v>
      </c>
      <c r="I85" s="28">
        <f t="shared" si="3"/>
        <v>0</v>
      </c>
      <c r="J85" s="28">
        <f t="shared" si="3"/>
        <v>1</v>
      </c>
      <c r="K85" s="28">
        <f t="shared" si="3"/>
        <v>0</v>
      </c>
      <c r="L85" s="28">
        <f t="shared" si="3"/>
        <v>1</v>
      </c>
      <c r="M85" s="28">
        <f t="shared" si="3"/>
        <v>0</v>
      </c>
      <c r="N85" s="28">
        <f t="shared" si="3"/>
        <v>0</v>
      </c>
      <c r="O85" s="28">
        <f t="shared" si="3"/>
        <v>0</v>
      </c>
      <c r="P85" s="28">
        <f t="shared" si="3"/>
        <v>1</v>
      </c>
      <c r="Q85" s="28">
        <f t="shared" si="3"/>
        <v>1</v>
      </c>
      <c r="R85" s="28">
        <f t="shared" si="3"/>
        <v>0</v>
      </c>
      <c r="S85" s="28">
        <f t="shared" si="3"/>
        <v>0</v>
      </c>
      <c r="T85" s="28">
        <f t="shared" si="3"/>
        <v>0</v>
      </c>
      <c r="U85" s="28">
        <f t="shared" si="3"/>
        <v>0</v>
      </c>
      <c r="V85" s="28">
        <f t="shared" si="3"/>
        <v>0</v>
      </c>
      <c r="W85" s="28">
        <f t="shared" si="3"/>
        <v>0</v>
      </c>
      <c r="X85" s="28">
        <f t="shared" si="3"/>
        <v>0</v>
      </c>
      <c r="Y85" s="28">
        <f t="shared" si="3"/>
        <v>0</v>
      </c>
      <c r="Z85" s="28">
        <f t="shared" si="3"/>
        <v>0</v>
      </c>
      <c r="AA85" s="28">
        <f t="shared" si="3"/>
        <v>0</v>
      </c>
    </row>
    <row r="86" spans="1:52" ht="17.45" customHeight="1">
      <c r="A86" s="5"/>
      <c r="B86" s="5"/>
      <c r="C86" s="9"/>
      <c r="D86" s="9"/>
      <c r="E86" s="26" t="s">
        <v>145</v>
      </c>
      <c r="F86" s="27" t="s">
        <v>152</v>
      </c>
      <c r="G86" s="31">
        <f t="shared" ref="G86:AA86" si="4">COUNTIF(G2:G81,"V/A/N")</f>
        <v>8</v>
      </c>
      <c r="H86" s="31">
        <f t="shared" si="4"/>
        <v>7</v>
      </c>
      <c r="I86" s="31">
        <f t="shared" si="4"/>
        <v>7</v>
      </c>
      <c r="J86" s="31">
        <f t="shared" si="4"/>
        <v>7</v>
      </c>
      <c r="K86" s="31">
        <f t="shared" si="4"/>
        <v>10</v>
      </c>
      <c r="L86" s="31">
        <f t="shared" si="4"/>
        <v>9</v>
      </c>
      <c r="M86" s="31">
        <f t="shared" si="4"/>
        <v>9</v>
      </c>
      <c r="N86" s="31">
        <f t="shared" si="4"/>
        <v>9</v>
      </c>
      <c r="O86" s="31">
        <f t="shared" si="4"/>
        <v>9</v>
      </c>
      <c r="P86" s="31">
        <f t="shared" si="4"/>
        <v>10</v>
      </c>
      <c r="Q86" s="31">
        <f t="shared" si="4"/>
        <v>10</v>
      </c>
      <c r="R86" s="31">
        <f t="shared" si="4"/>
        <v>10</v>
      </c>
      <c r="S86" s="31">
        <f t="shared" si="4"/>
        <v>9</v>
      </c>
      <c r="T86" s="31">
        <f t="shared" si="4"/>
        <v>9</v>
      </c>
      <c r="U86" s="31">
        <f t="shared" si="4"/>
        <v>12</v>
      </c>
      <c r="V86" s="31">
        <f t="shared" si="4"/>
        <v>9</v>
      </c>
      <c r="W86" s="31">
        <f t="shared" si="4"/>
        <v>9</v>
      </c>
      <c r="X86" s="31">
        <f t="shared" si="4"/>
        <v>11</v>
      </c>
      <c r="Y86" s="31">
        <f t="shared" si="4"/>
        <v>9</v>
      </c>
      <c r="Z86" s="31">
        <f t="shared" si="4"/>
        <v>10</v>
      </c>
      <c r="AA86" s="31">
        <f t="shared" si="4"/>
        <v>9</v>
      </c>
    </row>
    <row r="87" spans="1:52" ht="18" customHeight="1" thickBot="1">
      <c r="A87" s="11"/>
      <c r="B87" s="11"/>
      <c r="C87" s="23"/>
      <c r="D87" s="23"/>
      <c r="E87" s="24"/>
      <c r="F87" s="21" t="s">
        <v>14</v>
      </c>
      <c r="G87" s="22">
        <f t="shared" ref="G87:AA87" si="5">SUM(G82:G86)</f>
        <v>80</v>
      </c>
      <c r="H87" s="22">
        <f t="shared" si="5"/>
        <v>80</v>
      </c>
      <c r="I87" s="22">
        <f t="shared" si="5"/>
        <v>80</v>
      </c>
      <c r="J87" s="22">
        <f t="shared" si="5"/>
        <v>80</v>
      </c>
      <c r="K87" s="22">
        <f t="shared" si="5"/>
        <v>80</v>
      </c>
      <c r="L87" s="22">
        <f t="shared" si="5"/>
        <v>80</v>
      </c>
      <c r="M87" s="22">
        <f t="shared" si="5"/>
        <v>80</v>
      </c>
      <c r="N87" s="22">
        <f t="shared" si="5"/>
        <v>80</v>
      </c>
      <c r="O87" s="22">
        <f t="shared" si="5"/>
        <v>80</v>
      </c>
      <c r="P87" s="22">
        <f t="shared" si="5"/>
        <v>80</v>
      </c>
      <c r="Q87" s="22">
        <f t="shared" si="5"/>
        <v>80</v>
      </c>
      <c r="R87" s="22">
        <f t="shared" si="5"/>
        <v>80</v>
      </c>
      <c r="S87" s="22">
        <f t="shared" si="5"/>
        <v>80</v>
      </c>
      <c r="T87" s="22">
        <f t="shared" si="5"/>
        <v>80</v>
      </c>
      <c r="U87" s="22">
        <f t="shared" si="5"/>
        <v>80</v>
      </c>
      <c r="V87" s="22">
        <f t="shared" si="5"/>
        <v>80</v>
      </c>
      <c r="W87" s="22">
        <f t="shared" si="5"/>
        <v>80</v>
      </c>
      <c r="X87" s="22">
        <f t="shared" si="5"/>
        <v>80</v>
      </c>
      <c r="Y87" s="22">
        <f t="shared" si="5"/>
        <v>80</v>
      </c>
      <c r="Z87" s="22">
        <f t="shared" si="5"/>
        <v>80</v>
      </c>
      <c r="AA87" s="22">
        <f t="shared" si="5"/>
        <v>80</v>
      </c>
    </row>
    <row r="88" spans="1:52" ht="15" customHeight="1" thickTop="1"/>
    <row r="89" spans="1:52" ht="15" customHeight="1">
      <c r="C89" s="17"/>
      <c r="D89" s="18"/>
      <c r="E89" s="17"/>
      <c r="F89" s="17"/>
      <c r="G89" s="17"/>
    </row>
    <row r="90" spans="1:52" ht="15.75">
      <c r="D90" s="13"/>
    </row>
    <row r="91" spans="1:52" ht="16.5" thickTop="1">
      <c r="D91" s="13"/>
    </row>
    <row r="92" spans="1:52" ht="15.75">
      <c r="C92" s="13" t="s">
        <v>9</v>
      </c>
      <c r="D92" s="13" t="s">
        <v>180</v>
      </c>
      <c r="E92" s="13"/>
      <c r="F92" s="13"/>
      <c r="G92" s="34"/>
      <c r="H92" s="13"/>
      <c r="J92" s="13" t="s">
        <v>181</v>
      </c>
      <c r="K92" s="13"/>
      <c r="L92" s="13"/>
      <c r="M92" s="13" t="s">
        <v>182</v>
      </c>
      <c r="Q92" s="13" t="s">
        <v>205</v>
      </c>
    </row>
    <row r="93" spans="1:52" ht="15.75">
      <c r="C93" s="13"/>
      <c r="D93" s="13"/>
      <c r="E93" s="13"/>
      <c r="F93" s="13"/>
      <c r="G93" s="34"/>
      <c r="H93" s="13"/>
      <c r="J93" s="13"/>
      <c r="K93" s="13"/>
      <c r="L93" s="13"/>
      <c r="M93" s="13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</row>
    <row r="94" spans="1:52">
      <c r="C94" s="35" t="s">
        <v>183</v>
      </c>
      <c r="D94" s="35" t="s">
        <v>206</v>
      </c>
      <c r="E94" s="35"/>
      <c r="F94" s="35"/>
      <c r="G94" s="35"/>
      <c r="H94" s="35"/>
      <c r="J94" s="35" t="s">
        <v>207</v>
      </c>
      <c r="K94" s="35"/>
      <c r="L94" s="35"/>
      <c r="M94" s="35" t="s">
        <v>15</v>
      </c>
      <c r="N94" s="35" t="s">
        <v>208</v>
      </c>
      <c r="O94" s="35"/>
      <c r="Q94" s="10">
        <v>17</v>
      </c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</row>
    <row r="95" spans="1:52">
      <c r="C95" s="35"/>
      <c r="D95" s="35"/>
      <c r="E95" s="35"/>
      <c r="F95" s="35"/>
      <c r="G95" s="35"/>
      <c r="H95" s="35"/>
      <c r="J95" s="35"/>
      <c r="K95" s="35"/>
      <c r="L95" s="35"/>
      <c r="M95" s="35" t="s">
        <v>16</v>
      </c>
      <c r="N95" s="35" t="s">
        <v>209</v>
      </c>
      <c r="O95" s="35"/>
      <c r="Q95" s="10">
        <v>55</v>
      </c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</row>
    <row r="96" spans="1:52">
      <c r="C96" s="35"/>
      <c r="D96" s="35"/>
      <c r="E96" s="35"/>
      <c r="F96" s="35"/>
      <c r="G96" s="35"/>
      <c r="H96" s="35"/>
      <c r="J96" s="35"/>
      <c r="K96" s="35"/>
      <c r="L96" s="35"/>
      <c r="M96" s="35" t="s">
        <v>17</v>
      </c>
      <c r="N96" s="35" t="s">
        <v>210</v>
      </c>
      <c r="O96" s="35"/>
      <c r="Q96" s="10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</row>
    <row r="97" spans="3:52">
      <c r="C97" s="35"/>
      <c r="D97" s="35"/>
      <c r="E97" s="35"/>
      <c r="F97" s="35"/>
      <c r="G97" s="35"/>
      <c r="H97" s="35"/>
      <c r="J97" s="35"/>
      <c r="K97" s="35"/>
      <c r="L97" s="35"/>
      <c r="M97" s="35" t="s">
        <v>184</v>
      </c>
      <c r="N97" s="35" t="s">
        <v>18</v>
      </c>
      <c r="O97" s="35"/>
      <c r="Q97" s="10">
        <v>0</v>
      </c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</row>
    <row r="98" spans="3:52">
      <c r="C98" s="35"/>
      <c r="D98" s="35"/>
      <c r="E98" s="35"/>
      <c r="F98" s="35"/>
      <c r="G98" s="35"/>
      <c r="H98" s="35"/>
      <c r="J98" s="35"/>
      <c r="K98" s="35"/>
      <c r="L98" s="35"/>
      <c r="M98" s="35"/>
      <c r="N98" s="35"/>
      <c r="O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</row>
    <row r="99" spans="3:52">
      <c r="C99" s="35"/>
      <c r="D99" s="35"/>
      <c r="E99" s="35"/>
      <c r="F99" s="35"/>
      <c r="G99" s="35"/>
      <c r="H99" s="35"/>
      <c r="J99" s="35"/>
      <c r="K99" s="35"/>
      <c r="L99" s="35"/>
      <c r="M99" s="35"/>
      <c r="N99" s="35"/>
      <c r="O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</row>
    <row r="100" spans="3:52">
      <c r="C100" s="35"/>
      <c r="D100" s="35"/>
      <c r="E100" s="35"/>
      <c r="F100" s="35"/>
      <c r="G100" s="35"/>
      <c r="H100" s="35"/>
      <c r="J100" s="35"/>
      <c r="K100" s="35"/>
      <c r="L100" s="35"/>
      <c r="M100" s="35"/>
      <c r="N100" s="35"/>
      <c r="O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</row>
    <row r="101" spans="3:52">
      <c r="C101" s="35" t="s">
        <v>185</v>
      </c>
      <c r="D101" s="35" t="s">
        <v>206</v>
      </c>
      <c r="E101" s="35"/>
      <c r="F101" s="35"/>
      <c r="G101" s="35"/>
      <c r="H101" s="35"/>
      <c r="J101" s="35" t="s">
        <v>211</v>
      </c>
      <c r="K101" s="35"/>
      <c r="L101" s="35"/>
      <c r="M101" s="35" t="s">
        <v>15</v>
      </c>
      <c r="N101" s="35" t="s">
        <v>212</v>
      </c>
      <c r="O101" s="35"/>
      <c r="Q101" s="10">
        <v>35</v>
      </c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</row>
    <row r="102" spans="3:52">
      <c r="C102" s="35"/>
      <c r="D102" s="35"/>
      <c r="E102" s="35"/>
      <c r="F102" s="35"/>
      <c r="G102" s="35"/>
      <c r="H102" s="35"/>
      <c r="J102" s="35"/>
      <c r="K102" s="35"/>
      <c r="L102" s="35"/>
      <c r="M102" s="35" t="s">
        <v>16</v>
      </c>
      <c r="N102" s="35" t="s">
        <v>213</v>
      </c>
      <c r="O102" s="35"/>
      <c r="Q102" s="10">
        <v>38</v>
      </c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</row>
    <row r="103" spans="3:52">
      <c r="C103" s="35"/>
      <c r="D103" s="35"/>
      <c r="E103" s="35"/>
      <c r="F103" s="35"/>
      <c r="G103" s="35"/>
      <c r="H103" s="35"/>
      <c r="J103" s="35"/>
      <c r="K103" s="35"/>
      <c r="L103" s="35"/>
      <c r="M103" s="35" t="s">
        <v>17</v>
      </c>
      <c r="N103" s="35" t="s">
        <v>210</v>
      </c>
      <c r="O103" s="35"/>
      <c r="Q103" s="10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</row>
    <row r="104" spans="3:52">
      <c r="C104" s="35"/>
      <c r="D104" s="35"/>
      <c r="E104" s="35"/>
      <c r="F104" s="35"/>
      <c r="G104" s="35"/>
      <c r="H104" s="35"/>
      <c r="J104" s="35"/>
      <c r="K104" s="35"/>
      <c r="L104" s="35"/>
      <c r="M104" s="35" t="s">
        <v>184</v>
      </c>
      <c r="N104" s="35" t="s">
        <v>18</v>
      </c>
      <c r="O104" s="35"/>
      <c r="Q104" s="10">
        <v>0</v>
      </c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</row>
    <row r="105" spans="3:52">
      <c r="C105" s="35"/>
      <c r="D105" s="35"/>
      <c r="E105" s="35"/>
      <c r="F105" s="35"/>
      <c r="G105" s="35"/>
      <c r="H105" s="35"/>
      <c r="J105" s="35"/>
      <c r="K105" s="35"/>
      <c r="L105" s="35"/>
      <c r="M105" s="35"/>
      <c r="N105" s="35"/>
      <c r="O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</row>
    <row r="106" spans="3:52">
      <c r="C106" s="35"/>
      <c r="D106" s="35"/>
      <c r="E106" s="35"/>
      <c r="F106" s="35"/>
      <c r="G106" s="35"/>
      <c r="H106" s="35"/>
      <c r="J106" s="35"/>
      <c r="K106" s="35"/>
      <c r="L106" s="35"/>
      <c r="M106" s="35"/>
      <c r="N106" s="35"/>
      <c r="O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</row>
    <row r="107" spans="3:52">
      <c r="C107" s="35"/>
      <c r="D107" s="35"/>
      <c r="E107" s="35"/>
      <c r="F107" s="35"/>
      <c r="G107" s="35"/>
      <c r="H107" s="35"/>
      <c r="J107" s="35"/>
      <c r="K107" s="35"/>
      <c r="L107" s="35"/>
      <c r="M107" s="35"/>
      <c r="N107" s="35"/>
      <c r="O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</row>
    <row r="108" spans="3:52">
      <c r="C108" s="35" t="s">
        <v>186</v>
      </c>
      <c r="D108" s="35" t="s">
        <v>214</v>
      </c>
      <c r="E108" s="35"/>
      <c r="F108" s="35"/>
      <c r="G108" s="35"/>
      <c r="H108" s="35"/>
      <c r="J108" s="35" t="s">
        <v>215</v>
      </c>
      <c r="K108" s="35"/>
      <c r="L108" s="35"/>
      <c r="M108" s="35" t="s">
        <v>15</v>
      </c>
      <c r="N108" s="35" t="s">
        <v>216</v>
      </c>
      <c r="O108" s="35"/>
      <c r="Q108" s="10">
        <v>40</v>
      </c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</row>
    <row r="109" spans="3:52">
      <c r="C109" s="35"/>
      <c r="D109" s="35"/>
      <c r="E109" s="35"/>
      <c r="F109" s="35"/>
      <c r="G109" s="35"/>
      <c r="H109" s="35"/>
      <c r="J109" s="35"/>
      <c r="K109" s="35"/>
      <c r="L109" s="35"/>
      <c r="M109" s="35" t="s">
        <v>16</v>
      </c>
      <c r="N109" s="35" t="s">
        <v>217</v>
      </c>
      <c r="O109" s="35"/>
      <c r="Q109" s="10">
        <v>33</v>
      </c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</row>
    <row r="110" spans="3:52">
      <c r="C110" s="35"/>
      <c r="D110" s="35"/>
      <c r="E110" s="35"/>
      <c r="F110" s="35"/>
      <c r="G110" s="35"/>
      <c r="H110" s="35"/>
      <c r="J110" s="35"/>
      <c r="K110" s="35"/>
      <c r="L110" s="35"/>
      <c r="M110" s="35" t="s">
        <v>17</v>
      </c>
      <c r="N110" s="35" t="s">
        <v>210</v>
      </c>
      <c r="O110" s="35"/>
      <c r="Q110" s="10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</row>
    <row r="111" spans="3:52">
      <c r="C111" s="35"/>
      <c r="D111" s="35"/>
      <c r="E111" s="35"/>
      <c r="F111" s="35"/>
      <c r="G111" s="35"/>
      <c r="H111" s="35"/>
      <c r="J111" s="35"/>
      <c r="K111" s="35"/>
      <c r="L111" s="35"/>
      <c r="M111" s="35" t="s">
        <v>184</v>
      </c>
      <c r="N111" s="35" t="s">
        <v>18</v>
      </c>
      <c r="O111" s="35"/>
      <c r="Q111" s="10">
        <v>0</v>
      </c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</row>
    <row r="112" spans="3:52">
      <c r="C112" s="35"/>
      <c r="D112" s="35"/>
      <c r="E112" s="35"/>
      <c r="F112" s="35"/>
      <c r="G112" s="35"/>
      <c r="H112" s="35"/>
      <c r="J112" s="35"/>
      <c r="K112" s="35"/>
      <c r="L112" s="35"/>
      <c r="M112" s="35"/>
      <c r="N112" s="35"/>
      <c r="O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</row>
    <row r="113" spans="3:52">
      <c r="C113" s="35"/>
      <c r="D113" s="35"/>
      <c r="E113" s="35"/>
      <c r="F113" s="35"/>
      <c r="G113" s="35"/>
      <c r="H113" s="35"/>
      <c r="J113" s="35"/>
      <c r="K113" s="35"/>
      <c r="L113" s="35"/>
      <c r="M113" s="35"/>
      <c r="N113" s="35"/>
      <c r="O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</row>
    <row r="114" spans="3:52">
      <c r="C114" s="35"/>
      <c r="D114" s="35"/>
      <c r="E114" s="35"/>
      <c r="F114" s="35"/>
      <c r="G114" s="35"/>
      <c r="H114" s="35"/>
      <c r="J114" s="35"/>
      <c r="K114" s="35"/>
      <c r="L114" s="35"/>
      <c r="M114" s="35"/>
      <c r="N114" s="35"/>
      <c r="O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</row>
    <row r="115" spans="3:52">
      <c r="C115" s="35" t="s">
        <v>187</v>
      </c>
      <c r="D115" s="35" t="s">
        <v>218</v>
      </c>
      <c r="E115" s="35"/>
      <c r="F115" s="35"/>
      <c r="G115" s="35"/>
      <c r="H115" s="35"/>
      <c r="J115" s="35" t="s">
        <v>215</v>
      </c>
      <c r="K115" s="35"/>
      <c r="L115" s="35"/>
      <c r="M115" s="35" t="s">
        <v>15</v>
      </c>
      <c r="N115" s="35" t="s">
        <v>216</v>
      </c>
      <c r="O115" s="35"/>
      <c r="Q115" s="10">
        <v>39</v>
      </c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</row>
    <row r="116" spans="3:52">
      <c r="C116" s="35"/>
      <c r="D116" s="35"/>
      <c r="E116" s="35"/>
      <c r="F116" s="35"/>
      <c r="G116" s="35"/>
      <c r="H116" s="35"/>
      <c r="J116" s="35"/>
      <c r="K116" s="35"/>
      <c r="L116" s="35"/>
      <c r="M116" s="35" t="s">
        <v>16</v>
      </c>
      <c r="N116" s="35" t="s">
        <v>217</v>
      </c>
      <c r="O116" s="35"/>
      <c r="Q116" s="10">
        <v>33</v>
      </c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</row>
    <row r="117" spans="3:52">
      <c r="C117" s="35"/>
      <c r="D117" s="35"/>
      <c r="E117" s="35"/>
      <c r="F117" s="35"/>
      <c r="G117" s="35"/>
      <c r="H117" s="35"/>
      <c r="J117" s="35"/>
      <c r="K117" s="35"/>
      <c r="L117" s="35"/>
      <c r="M117" s="35" t="s">
        <v>17</v>
      </c>
      <c r="N117" s="35" t="s">
        <v>210</v>
      </c>
      <c r="O117" s="35"/>
      <c r="Q117" s="10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</row>
    <row r="118" spans="3:52">
      <c r="C118" s="35"/>
      <c r="D118" s="35"/>
      <c r="E118" s="35"/>
      <c r="F118" s="35"/>
      <c r="G118" s="35"/>
      <c r="H118" s="35"/>
      <c r="J118" s="35"/>
      <c r="K118" s="35"/>
      <c r="L118" s="35"/>
      <c r="M118" s="35" t="s">
        <v>184</v>
      </c>
      <c r="N118" s="35" t="s">
        <v>18</v>
      </c>
      <c r="O118" s="35"/>
      <c r="Q118" s="10">
        <v>1</v>
      </c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</row>
    <row r="119" spans="3:52">
      <c r="C119" s="35"/>
      <c r="D119" s="35"/>
      <c r="E119" s="35"/>
      <c r="F119" s="35"/>
      <c r="G119" s="35"/>
      <c r="H119" s="35"/>
      <c r="J119" s="35"/>
      <c r="K119" s="35"/>
      <c r="L119" s="35"/>
      <c r="M119" s="35"/>
      <c r="N119" s="35"/>
      <c r="O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</row>
    <row r="120" spans="3:52">
      <c r="C120" s="35"/>
      <c r="D120" s="35"/>
      <c r="E120" s="35"/>
      <c r="F120" s="35"/>
      <c r="G120" s="35"/>
      <c r="H120" s="35"/>
      <c r="J120" s="35"/>
      <c r="K120" s="35"/>
      <c r="L120" s="35"/>
      <c r="M120" s="35"/>
      <c r="N120" s="35"/>
      <c r="O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</row>
    <row r="121" spans="3:52">
      <c r="C121" s="35"/>
      <c r="D121" s="35"/>
      <c r="E121" s="35"/>
      <c r="F121" s="35"/>
      <c r="G121" s="35"/>
      <c r="H121" s="35"/>
      <c r="J121" s="35"/>
      <c r="K121" s="35"/>
      <c r="L121" s="35"/>
      <c r="M121" s="35"/>
      <c r="N121" s="35"/>
      <c r="O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</row>
    <row r="122" spans="3:52">
      <c r="C122" s="35" t="s">
        <v>188</v>
      </c>
      <c r="D122" s="35" t="s">
        <v>219</v>
      </c>
      <c r="E122" s="35"/>
      <c r="F122" s="35"/>
      <c r="G122" s="35"/>
      <c r="H122" s="35"/>
      <c r="J122" s="35" t="s">
        <v>211</v>
      </c>
      <c r="K122" s="35"/>
      <c r="L122" s="35"/>
      <c r="M122" s="35" t="s">
        <v>15</v>
      </c>
      <c r="N122" s="35" t="s">
        <v>220</v>
      </c>
      <c r="O122" s="35"/>
      <c r="Q122" s="10">
        <v>28</v>
      </c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</row>
    <row r="123" spans="3:52">
      <c r="C123" s="35"/>
      <c r="D123" s="35"/>
      <c r="E123" s="35"/>
      <c r="F123" s="35"/>
      <c r="G123" s="35"/>
      <c r="H123" s="35"/>
      <c r="J123" s="35"/>
      <c r="K123" s="35"/>
      <c r="L123" s="35"/>
      <c r="M123" s="35" t="s">
        <v>16</v>
      </c>
      <c r="N123" s="35" t="s">
        <v>213</v>
      </c>
      <c r="O123" s="35"/>
      <c r="Q123" s="10">
        <v>42</v>
      </c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</row>
    <row r="124" spans="3:52">
      <c r="C124" s="35"/>
      <c r="D124" s="35"/>
      <c r="E124" s="35"/>
      <c r="F124" s="35"/>
      <c r="G124" s="35"/>
      <c r="H124" s="35"/>
      <c r="J124" s="35"/>
      <c r="K124" s="35"/>
      <c r="L124" s="35"/>
      <c r="M124" s="35" t="s">
        <v>17</v>
      </c>
      <c r="N124" s="35" t="s">
        <v>210</v>
      </c>
      <c r="O124" s="35"/>
      <c r="Q124" s="10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</row>
    <row r="125" spans="3:52">
      <c r="C125" s="35"/>
      <c r="D125" s="35"/>
      <c r="E125" s="35"/>
      <c r="F125" s="35"/>
      <c r="G125" s="35"/>
      <c r="H125" s="35"/>
      <c r="J125" s="35"/>
      <c r="K125" s="35"/>
      <c r="L125" s="35"/>
      <c r="M125" s="35" t="s">
        <v>184</v>
      </c>
      <c r="N125" s="35" t="s">
        <v>18</v>
      </c>
      <c r="O125" s="35"/>
      <c r="Q125" s="10">
        <v>0</v>
      </c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</row>
    <row r="126" spans="3:52">
      <c r="C126" s="35"/>
      <c r="D126" s="35"/>
      <c r="E126" s="35"/>
      <c r="F126" s="35"/>
      <c r="G126" s="35"/>
      <c r="H126" s="35"/>
      <c r="J126" s="35"/>
      <c r="K126" s="35"/>
      <c r="L126" s="35"/>
      <c r="M126" s="35"/>
      <c r="N126" s="35"/>
      <c r="O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</row>
    <row r="127" spans="3:52">
      <c r="C127" s="35"/>
      <c r="D127" s="35"/>
      <c r="E127" s="35"/>
      <c r="F127" s="35"/>
      <c r="G127" s="35"/>
      <c r="H127" s="35"/>
      <c r="J127" s="35"/>
      <c r="K127" s="35"/>
      <c r="L127" s="35"/>
      <c r="M127" s="35"/>
      <c r="N127" s="35"/>
      <c r="O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</row>
    <row r="128" spans="3:52">
      <c r="C128" s="35"/>
      <c r="D128" s="35"/>
      <c r="E128" s="35"/>
      <c r="F128" s="35"/>
      <c r="G128" s="35"/>
      <c r="H128" s="35"/>
      <c r="J128" s="35"/>
      <c r="K128" s="35"/>
      <c r="L128" s="35"/>
      <c r="M128" s="35"/>
      <c r="N128" s="35"/>
      <c r="O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</row>
    <row r="129" spans="3:52">
      <c r="C129" s="35" t="s">
        <v>189</v>
      </c>
      <c r="D129" s="35" t="s">
        <v>221</v>
      </c>
      <c r="E129" s="35"/>
      <c r="F129" s="35"/>
      <c r="G129" s="35"/>
      <c r="H129" s="35"/>
      <c r="J129" s="35" t="s">
        <v>211</v>
      </c>
      <c r="K129" s="35"/>
      <c r="L129" s="35"/>
      <c r="M129" s="35" t="s">
        <v>15</v>
      </c>
      <c r="N129" s="35" t="s">
        <v>220</v>
      </c>
      <c r="O129" s="35"/>
      <c r="Q129" s="10">
        <v>52</v>
      </c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</row>
    <row r="130" spans="3:52">
      <c r="C130" s="35"/>
      <c r="D130" s="35"/>
      <c r="E130" s="35"/>
      <c r="F130" s="35"/>
      <c r="G130" s="35"/>
      <c r="H130" s="35"/>
      <c r="J130" s="35"/>
      <c r="K130" s="35"/>
      <c r="L130" s="35"/>
      <c r="M130" s="35" t="s">
        <v>16</v>
      </c>
      <c r="N130" s="35" t="s">
        <v>213</v>
      </c>
      <c r="O130" s="35"/>
      <c r="Q130" s="10">
        <v>18</v>
      </c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</row>
    <row r="131" spans="3:52">
      <c r="C131" s="35"/>
      <c r="D131" s="35"/>
      <c r="E131" s="35"/>
      <c r="F131" s="35"/>
      <c r="G131" s="35"/>
      <c r="H131" s="35"/>
      <c r="J131" s="35"/>
      <c r="K131" s="35"/>
      <c r="L131" s="35"/>
      <c r="M131" s="35" t="s">
        <v>17</v>
      </c>
      <c r="N131" s="35" t="s">
        <v>210</v>
      </c>
      <c r="O131" s="35"/>
      <c r="Q131" s="10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</row>
    <row r="132" spans="3:52">
      <c r="C132" s="35"/>
      <c r="D132" s="35"/>
      <c r="E132" s="35"/>
      <c r="F132" s="35"/>
      <c r="G132" s="35"/>
      <c r="H132" s="35"/>
      <c r="J132" s="35"/>
      <c r="K132" s="35"/>
      <c r="L132" s="35"/>
      <c r="M132" s="35" t="s">
        <v>184</v>
      </c>
      <c r="N132" s="35" t="s">
        <v>18</v>
      </c>
      <c r="O132" s="35"/>
      <c r="Q132" s="10">
        <v>1</v>
      </c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</row>
    <row r="133" spans="3:52">
      <c r="C133" s="35"/>
      <c r="D133" s="35"/>
      <c r="E133" s="35"/>
      <c r="F133" s="35"/>
      <c r="G133" s="35"/>
      <c r="H133" s="35"/>
      <c r="J133" s="35"/>
      <c r="K133" s="35"/>
      <c r="L133" s="35"/>
      <c r="M133" s="35"/>
      <c r="N133" s="35"/>
      <c r="O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</row>
    <row r="134" spans="3:52">
      <c r="C134" s="35"/>
      <c r="D134" s="35"/>
      <c r="E134" s="35"/>
      <c r="F134" s="35"/>
      <c r="G134" s="35"/>
      <c r="H134" s="35"/>
      <c r="J134" s="35"/>
      <c r="K134" s="35"/>
      <c r="L134" s="35"/>
      <c r="M134" s="35"/>
      <c r="N134" s="35"/>
      <c r="O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</row>
    <row r="135" spans="3:52">
      <c r="C135" s="35"/>
      <c r="D135" s="35"/>
      <c r="E135" s="35"/>
      <c r="F135" s="35"/>
      <c r="G135" s="35"/>
      <c r="H135" s="35"/>
      <c r="J135" s="35"/>
      <c r="K135" s="35"/>
      <c r="L135" s="35"/>
      <c r="M135" s="35"/>
      <c r="N135" s="35"/>
      <c r="O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</row>
    <row r="136" spans="3:52">
      <c r="C136" s="35" t="s">
        <v>190</v>
      </c>
      <c r="D136" s="35" t="s">
        <v>222</v>
      </c>
      <c r="E136" s="35"/>
      <c r="F136" s="35"/>
      <c r="G136" s="35"/>
      <c r="H136" s="35"/>
      <c r="J136" s="35" t="s">
        <v>223</v>
      </c>
      <c r="K136" s="35"/>
      <c r="L136" s="35"/>
      <c r="M136" s="35" t="s">
        <v>15</v>
      </c>
      <c r="N136" s="35" t="s">
        <v>224</v>
      </c>
      <c r="O136" s="35"/>
      <c r="Q136" s="10">
        <v>12</v>
      </c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</row>
    <row r="137" spans="3:52">
      <c r="C137" s="35"/>
      <c r="D137" s="35"/>
      <c r="E137" s="35"/>
      <c r="F137" s="35"/>
      <c r="G137" s="35"/>
      <c r="H137" s="35"/>
      <c r="J137" s="35"/>
      <c r="K137" s="35"/>
      <c r="L137" s="35"/>
      <c r="M137" s="35" t="s">
        <v>16</v>
      </c>
      <c r="N137" s="35" t="s">
        <v>225</v>
      </c>
      <c r="O137" s="35"/>
      <c r="Q137" s="10">
        <v>59</v>
      </c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</row>
    <row r="138" spans="3:52">
      <c r="C138" s="35"/>
      <c r="D138" s="35"/>
      <c r="E138" s="35"/>
      <c r="F138" s="35"/>
      <c r="G138" s="35"/>
      <c r="H138" s="35"/>
      <c r="J138" s="35"/>
      <c r="K138" s="35"/>
      <c r="L138" s="35"/>
      <c r="M138" s="35" t="s">
        <v>17</v>
      </c>
      <c r="N138" s="35" t="s">
        <v>210</v>
      </c>
      <c r="O138" s="35"/>
      <c r="Q138" s="10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</row>
    <row r="139" spans="3:52">
      <c r="C139" s="35"/>
      <c r="D139" s="35"/>
      <c r="E139" s="35"/>
      <c r="F139" s="35"/>
      <c r="G139" s="35"/>
      <c r="H139" s="35"/>
      <c r="J139" s="35"/>
      <c r="K139" s="35"/>
      <c r="L139" s="35"/>
      <c r="M139" s="35" t="s">
        <v>184</v>
      </c>
      <c r="N139" s="35" t="s">
        <v>18</v>
      </c>
      <c r="O139" s="35"/>
      <c r="Q139" s="10">
        <v>0</v>
      </c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</row>
    <row r="140" spans="3:52">
      <c r="C140" s="35"/>
      <c r="D140" s="35"/>
      <c r="E140" s="35"/>
      <c r="F140" s="35"/>
      <c r="G140" s="35"/>
      <c r="H140" s="35"/>
      <c r="J140" s="35"/>
      <c r="K140" s="35"/>
      <c r="L140" s="35"/>
      <c r="M140" s="35"/>
      <c r="N140" s="35"/>
      <c r="O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</row>
    <row r="141" spans="3:52">
      <c r="C141" s="35"/>
      <c r="D141" s="35"/>
      <c r="E141" s="35"/>
      <c r="F141" s="35"/>
      <c r="G141" s="35"/>
      <c r="H141" s="35"/>
      <c r="J141" s="35"/>
      <c r="K141" s="35"/>
      <c r="L141" s="35"/>
      <c r="M141" s="35"/>
      <c r="N141" s="35"/>
      <c r="O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</row>
    <row r="142" spans="3:52">
      <c r="C142" s="35"/>
      <c r="D142" s="35"/>
      <c r="E142" s="35"/>
      <c r="F142" s="35"/>
      <c r="G142" s="35"/>
      <c r="H142" s="35"/>
      <c r="J142" s="35"/>
      <c r="K142" s="35"/>
      <c r="L142" s="35"/>
      <c r="M142" s="35"/>
      <c r="N142" s="35"/>
      <c r="O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</row>
    <row r="143" spans="3:52" ht="15.75">
      <c r="C143" s="13" t="s">
        <v>9</v>
      </c>
      <c r="D143" s="13" t="s">
        <v>180</v>
      </c>
      <c r="E143" s="13"/>
      <c r="F143" s="13"/>
      <c r="G143" s="34"/>
      <c r="H143" s="13"/>
      <c r="J143" s="13" t="s">
        <v>181</v>
      </c>
      <c r="K143" s="13"/>
      <c r="L143" s="13"/>
      <c r="M143" s="13" t="s">
        <v>182</v>
      </c>
      <c r="N143" s="35"/>
      <c r="O143" s="35"/>
      <c r="Q143" s="36" t="s">
        <v>205</v>
      </c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</row>
    <row r="144" spans="3:52">
      <c r="C144" s="35"/>
      <c r="D144" s="35"/>
      <c r="E144" s="35"/>
      <c r="F144" s="35"/>
      <c r="G144" s="35"/>
      <c r="H144" s="35"/>
      <c r="J144" s="35"/>
      <c r="K144" s="35"/>
      <c r="L144" s="35"/>
      <c r="M144" s="35"/>
      <c r="N144" s="35"/>
      <c r="O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</row>
    <row r="145" spans="3:52">
      <c r="C145" s="35" t="s">
        <v>191</v>
      </c>
      <c r="D145" s="35" t="s">
        <v>226</v>
      </c>
      <c r="E145" s="35"/>
      <c r="F145" s="35"/>
      <c r="G145" s="35"/>
      <c r="H145" s="35"/>
      <c r="J145" s="35" t="s">
        <v>223</v>
      </c>
      <c r="K145" s="35"/>
      <c r="L145" s="35"/>
      <c r="M145" s="35" t="s">
        <v>15</v>
      </c>
      <c r="N145" s="35" t="s">
        <v>224</v>
      </c>
      <c r="O145" s="35"/>
      <c r="Q145" s="10">
        <v>14</v>
      </c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</row>
    <row r="146" spans="3:52">
      <c r="C146" s="35"/>
      <c r="D146" s="35"/>
      <c r="E146" s="35"/>
      <c r="F146" s="35"/>
      <c r="G146" s="35"/>
      <c r="H146" s="35"/>
      <c r="J146" s="35"/>
      <c r="K146" s="35"/>
      <c r="L146" s="35"/>
      <c r="M146" s="35" t="s">
        <v>16</v>
      </c>
      <c r="N146" s="35" t="s">
        <v>225</v>
      </c>
      <c r="O146" s="35"/>
      <c r="Q146" s="10">
        <v>57</v>
      </c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</row>
    <row r="147" spans="3:52">
      <c r="C147" s="35"/>
      <c r="D147" s="35"/>
      <c r="E147" s="35"/>
      <c r="F147" s="35"/>
      <c r="G147" s="35"/>
      <c r="H147" s="35"/>
      <c r="J147" s="35"/>
      <c r="K147" s="35"/>
      <c r="L147" s="35"/>
      <c r="M147" s="35" t="s">
        <v>17</v>
      </c>
      <c r="N147" s="35" t="s">
        <v>210</v>
      </c>
      <c r="O147" s="35"/>
      <c r="Q147" s="10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</row>
    <row r="148" spans="3:52">
      <c r="C148" s="35"/>
      <c r="D148" s="35"/>
      <c r="E148" s="35"/>
      <c r="F148" s="35"/>
      <c r="G148" s="35"/>
      <c r="H148" s="35"/>
      <c r="J148" s="35"/>
      <c r="K148" s="35"/>
      <c r="L148" s="35"/>
      <c r="M148" s="35" t="s">
        <v>184</v>
      </c>
      <c r="N148" s="35" t="s">
        <v>18</v>
      </c>
      <c r="O148" s="35"/>
      <c r="Q148" s="10">
        <v>0</v>
      </c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</row>
    <row r="149" spans="3:52">
      <c r="C149" s="35"/>
      <c r="D149" s="35"/>
      <c r="E149" s="35"/>
      <c r="F149" s="35"/>
      <c r="G149" s="35"/>
      <c r="H149" s="35"/>
      <c r="J149" s="35"/>
      <c r="K149" s="35"/>
      <c r="L149" s="35"/>
      <c r="M149" s="35"/>
      <c r="N149" s="35"/>
      <c r="O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</row>
    <row r="150" spans="3:52">
      <c r="C150" s="35"/>
      <c r="D150" s="35"/>
      <c r="E150" s="35"/>
      <c r="F150" s="35"/>
      <c r="G150" s="35"/>
      <c r="H150" s="35"/>
      <c r="J150" s="35"/>
      <c r="K150" s="35"/>
      <c r="L150" s="35"/>
      <c r="M150" s="35"/>
      <c r="N150" s="35"/>
      <c r="O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</row>
    <row r="151" spans="3:52">
      <c r="C151" s="35"/>
      <c r="D151" s="35"/>
      <c r="E151" s="35"/>
      <c r="F151" s="35"/>
      <c r="G151" s="35"/>
      <c r="H151" s="35"/>
      <c r="J151" s="35"/>
      <c r="K151" s="35"/>
      <c r="L151" s="35"/>
      <c r="M151" s="35"/>
      <c r="N151" s="35"/>
      <c r="O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</row>
    <row r="152" spans="3:52">
      <c r="C152" s="35" t="s">
        <v>192</v>
      </c>
      <c r="D152" s="35" t="s">
        <v>227</v>
      </c>
      <c r="E152" s="35"/>
      <c r="F152" s="35"/>
      <c r="G152" s="35"/>
      <c r="H152" s="35"/>
      <c r="J152" s="35" t="s">
        <v>223</v>
      </c>
      <c r="K152" s="35"/>
      <c r="L152" s="35"/>
      <c r="M152" s="35" t="s">
        <v>15</v>
      </c>
      <c r="N152" s="35" t="s">
        <v>224</v>
      </c>
      <c r="O152" s="35"/>
      <c r="Q152" s="10">
        <v>12</v>
      </c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</row>
    <row r="153" spans="3:52">
      <c r="C153" s="35"/>
      <c r="D153" s="35"/>
      <c r="E153" s="35"/>
      <c r="F153" s="35"/>
      <c r="G153" s="35"/>
      <c r="H153" s="35"/>
      <c r="J153" s="35"/>
      <c r="K153" s="35"/>
      <c r="L153" s="35"/>
      <c r="M153" s="35" t="s">
        <v>16</v>
      </c>
      <c r="N153" s="35" t="s">
        <v>225</v>
      </c>
      <c r="O153" s="35"/>
      <c r="Q153" s="10">
        <v>59</v>
      </c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</row>
    <row r="154" spans="3:52">
      <c r="C154" s="35"/>
      <c r="D154" s="35"/>
      <c r="E154" s="35"/>
      <c r="F154" s="35"/>
      <c r="G154" s="35"/>
      <c r="H154" s="35"/>
      <c r="J154" s="35"/>
      <c r="K154" s="35"/>
      <c r="L154" s="35"/>
      <c r="M154" s="35" t="s">
        <v>17</v>
      </c>
      <c r="N154" s="35" t="s">
        <v>210</v>
      </c>
      <c r="O154" s="35"/>
      <c r="Q154" s="10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</row>
    <row r="155" spans="3:52">
      <c r="C155" s="35"/>
      <c r="D155" s="35"/>
      <c r="E155" s="35"/>
      <c r="F155" s="35"/>
      <c r="G155" s="35"/>
      <c r="H155" s="35"/>
      <c r="J155" s="35"/>
      <c r="K155" s="35"/>
      <c r="L155" s="35"/>
      <c r="M155" s="35" t="s">
        <v>184</v>
      </c>
      <c r="N155" s="35" t="s">
        <v>18</v>
      </c>
      <c r="O155" s="35"/>
      <c r="Q155" s="10">
        <v>0</v>
      </c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</row>
    <row r="156" spans="3:52">
      <c r="C156" s="35"/>
      <c r="D156" s="35"/>
      <c r="E156" s="35"/>
      <c r="F156" s="35"/>
      <c r="G156" s="35"/>
      <c r="H156" s="35"/>
      <c r="J156" s="35"/>
      <c r="K156" s="35"/>
      <c r="L156" s="35"/>
      <c r="M156" s="35"/>
      <c r="N156" s="35"/>
      <c r="O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</row>
    <row r="157" spans="3:52">
      <c r="C157" s="35"/>
      <c r="D157" s="35"/>
      <c r="E157" s="35"/>
      <c r="F157" s="35"/>
      <c r="G157" s="35"/>
      <c r="H157" s="35"/>
      <c r="J157" s="35"/>
      <c r="K157" s="35"/>
      <c r="L157" s="35"/>
      <c r="M157" s="35"/>
      <c r="N157" s="35"/>
      <c r="O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</row>
    <row r="158" spans="3:52">
      <c r="C158" s="35"/>
      <c r="D158" s="35"/>
      <c r="E158" s="35"/>
      <c r="F158" s="35"/>
      <c r="G158" s="35"/>
      <c r="H158" s="35"/>
      <c r="J158" s="35"/>
      <c r="K158" s="35"/>
      <c r="L158" s="35"/>
      <c r="M158" s="35"/>
      <c r="N158" s="35"/>
      <c r="O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</row>
    <row r="159" spans="3:52">
      <c r="C159" s="35" t="s">
        <v>193</v>
      </c>
      <c r="D159" s="35" t="s">
        <v>228</v>
      </c>
      <c r="E159" s="35"/>
      <c r="F159" s="35"/>
      <c r="G159" s="35"/>
      <c r="H159" s="35"/>
      <c r="J159" s="35" t="s">
        <v>223</v>
      </c>
      <c r="K159" s="35"/>
      <c r="L159" s="35"/>
      <c r="M159" s="35" t="s">
        <v>15</v>
      </c>
      <c r="N159" s="35" t="s">
        <v>224</v>
      </c>
      <c r="O159" s="35"/>
      <c r="Q159" s="10">
        <v>13</v>
      </c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</row>
    <row r="160" spans="3:52">
      <c r="C160" s="35"/>
      <c r="D160" s="35"/>
      <c r="E160" s="35"/>
      <c r="F160" s="35"/>
      <c r="G160" s="35"/>
      <c r="H160" s="35"/>
      <c r="J160" s="35"/>
      <c r="K160" s="35"/>
      <c r="L160" s="35"/>
      <c r="M160" s="35" t="s">
        <v>16</v>
      </c>
      <c r="N160" s="35" t="s">
        <v>225</v>
      </c>
      <c r="O160" s="35"/>
      <c r="Q160" s="10">
        <v>55</v>
      </c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</row>
    <row r="161" spans="3:52">
      <c r="C161" s="35"/>
      <c r="D161" s="35"/>
      <c r="E161" s="35"/>
      <c r="F161" s="35"/>
      <c r="G161" s="35"/>
      <c r="H161" s="35"/>
      <c r="J161" s="35"/>
      <c r="K161" s="35"/>
      <c r="L161" s="35"/>
      <c r="M161" s="35" t="s">
        <v>17</v>
      </c>
      <c r="N161" s="35" t="s">
        <v>210</v>
      </c>
      <c r="O161" s="35"/>
      <c r="Q161" s="10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</row>
    <row r="162" spans="3:52">
      <c r="C162" s="35"/>
      <c r="D162" s="35"/>
      <c r="E162" s="35"/>
      <c r="F162" s="35"/>
      <c r="G162" s="35"/>
      <c r="H162" s="35"/>
      <c r="J162" s="35"/>
      <c r="K162" s="35"/>
      <c r="L162" s="35"/>
      <c r="M162" s="35" t="s">
        <v>184</v>
      </c>
      <c r="N162" s="35" t="s">
        <v>18</v>
      </c>
      <c r="O162" s="35"/>
      <c r="Q162" s="10">
        <v>1</v>
      </c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</row>
    <row r="163" spans="3:52">
      <c r="C163" s="35"/>
      <c r="D163" s="35"/>
      <c r="E163" s="35"/>
      <c r="F163" s="35"/>
      <c r="G163" s="35"/>
      <c r="H163" s="35"/>
      <c r="J163" s="35"/>
      <c r="K163" s="35"/>
      <c r="L163" s="35"/>
      <c r="M163" s="35"/>
      <c r="N163" s="35"/>
      <c r="O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</row>
    <row r="164" spans="3:52">
      <c r="C164" s="35"/>
      <c r="D164" s="35"/>
      <c r="E164" s="35"/>
      <c r="F164" s="35"/>
      <c r="G164" s="35"/>
      <c r="H164" s="35"/>
      <c r="J164" s="35"/>
      <c r="K164" s="35"/>
      <c r="L164" s="35"/>
      <c r="M164" s="35"/>
      <c r="N164" s="35"/>
      <c r="O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</row>
    <row r="165" spans="3:52">
      <c r="C165" s="35"/>
      <c r="D165" s="35"/>
      <c r="E165" s="35"/>
      <c r="F165" s="35"/>
      <c r="G165" s="35"/>
      <c r="H165" s="35"/>
      <c r="J165" s="35"/>
      <c r="K165" s="35"/>
      <c r="L165" s="35"/>
      <c r="M165" s="35"/>
      <c r="N165" s="35"/>
      <c r="O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</row>
    <row r="166" spans="3:52">
      <c r="C166" s="35" t="s">
        <v>194</v>
      </c>
      <c r="D166" s="35" t="s">
        <v>229</v>
      </c>
      <c r="E166" s="35"/>
      <c r="F166" s="35"/>
      <c r="G166" s="35"/>
      <c r="H166" s="35"/>
      <c r="J166" s="35" t="s">
        <v>223</v>
      </c>
      <c r="K166" s="35"/>
      <c r="L166" s="35"/>
      <c r="M166" s="35" t="s">
        <v>15</v>
      </c>
      <c r="N166" s="35" t="s">
        <v>224</v>
      </c>
      <c r="O166" s="35"/>
      <c r="Q166" s="10">
        <v>13</v>
      </c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</row>
    <row r="167" spans="3:52">
      <c r="C167" s="35"/>
      <c r="D167" s="35"/>
      <c r="E167" s="35"/>
      <c r="F167" s="35"/>
      <c r="G167" s="35"/>
      <c r="H167" s="35"/>
      <c r="J167" s="35"/>
      <c r="K167" s="35"/>
      <c r="L167" s="35"/>
      <c r="M167" s="35" t="s">
        <v>16</v>
      </c>
      <c r="N167" s="35" t="s">
        <v>225</v>
      </c>
      <c r="O167" s="35"/>
      <c r="Q167" s="10">
        <v>56</v>
      </c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</row>
    <row r="168" spans="3:52">
      <c r="C168" s="35"/>
      <c r="D168" s="35"/>
      <c r="E168" s="35"/>
      <c r="F168" s="35"/>
      <c r="G168" s="35"/>
      <c r="H168" s="35"/>
      <c r="J168" s="35"/>
      <c r="K168" s="35"/>
      <c r="L168" s="35"/>
      <c r="M168" s="35" t="s">
        <v>17</v>
      </c>
      <c r="N168" s="35" t="s">
        <v>210</v>
      </c>
      <c r="O168" s="35"/>
      <c r="Q168" s="10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</row>
    <row r="169" spans="3:52">
      <c r="C169" s="35"/>
      <c r="D169" s="35"/>
      <c r="E169" s="35"/>
      <c r="F169" s="35"/>
      <c r="G169" s="35"/>
      <c r="H169" s="35"/>
      <c r="J169" s="35"/>
      <c r="K169" s="35"/>
      <c r="L169" s="35"/>
      <c r="M169" s="35" t="s">
        <v>184</v>
      </c>
      <c r="N169" s="35" t="s">
        <v>18</v>
      </c>
      <c r="O169" s="35"/>
      <c r="Q169" s="10">
        <v>1</v>
      </c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</row>
    <row r="170" spans="3:52">
      <c r="C170" s="35"/>
      <c r="D170" s="35"/>
      <c r="E170" s="35"/>
      <c r="F170" s="35"/>
      <c r="G170" s="35"/>
      <c r="H170" s="35"/>
      <c r="J170" s="35"/>
      <c r="K170" s="35"/>
      <c r="L170" s="35"/>
      <c r="M170" s="35"/>
      <c r="N170" s="35"/>
      <c r="O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</row>
    <row r="171" spans="3:52">
      <c r="C171" s="35"/>
      <c r="D171" s="35"/>
      <c r="E171" s="35"/>
      <c r="F171" s="35"/>
      <c r="G171" s="35"/>
      <c r="H171" s="35"/>
      <c r="J171" s="35"/>
      <c r="K171" s="35"/>
      <c r="L171" s="35"/>
      <c r="M171" s="35"/>
      <c r="N171" s="35"/>
      <c r="O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</row>
    <row r="172" spans="3:52">
      <c r="C172" s="35"/>
      <c r="D172" s="35"/>
      <c r="E172" s="35"/>
      <c r="F172" s="35"/>
      <c r="G172" s="35"/>
      <c r="H172" s="35"/>
      <c r="J172" s="35"/>
      <c r="K172" s="35"/>
      <c r="L172" s="35"/>
      <c r="M172" s="35"/>
      <c r="N172" s="35"/>
      <c r="O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</row>
    <row r="173" spans="3:52">
      <c r="C173" s="35" t="s">
        <v>195</v>
      </c>
      <c r="D173" s="35" t="s">
        <v>230</v>
      </c>
      <c r="E173" s="35"/>
      <c r="F173" s="35"/>
      <c r="G173" s="35"/>
      <c r="H173" s="35"/>
      <c r="J173" s="35" t="s">
        <v>223</v>
      </c>
      <c r="K173" s="35"/>
      <c r="L173" s="35"/>
      <c r="M173" s="35" t="s">
        <v>15</v>
      </c>
      <c r="N173" s="35" t="s">
        <v>224</v>
      </c>
      <c r="O173" s="35"/>
      <c r="Q173" s="10">
        <v>18</v>
      </c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</row>
    <row r="174" spans="3:52">
      <c r="C174" s="35"/>
      <c r="D174" s="35"/>
      <c r="E174" s="35"/>
      <c r="F174" s="35"/>
      <c r="G174" s="35"/>
      <c r="H174" s="35"/>
      <c r="J174" s="35"/>
      <c r="K174" s="35"/>
      <c r="L174" s="35"/>
      <c r="M174" s="35" t="s">
        <v>16</v>
      </c>
      <c r="N174" s="35" t="s">
        <v>225</v>
      </c>
      <c r="O174" s="35"/>
      <c r="Q174" s="10">
        <v>52</v>
      </c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</row>
    <row r="175" spans="3:52">
      <c r="C175" s="35"/>
      <c r="D175" s="35"/>
      <c r="E175" s="35"/>
      <c r="F175" s="35"/>
      <c r="G175" s="35"/>
      <c r="H175" s="35"/>
      <c r="J175" s="35"/>
      <c r="K175" s="35"/>
      <c r="L175" s="35"/>
      <c r="M175" s="35" t="s">
        <v>17</v>
      </c>
      <c r="N175" s="35" t="s">
        <v>210</v>
      </c>
      <c r="O175" s="35"/>
      <c r="Q175" s="10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</row>
    <row r="176" spans="3:52">
      <c r="C176" s="35"/>
      <c r="D176" s="35"/>
      <c r="E176" s="35"/>
      <c r="F176" s="35"/>
      <c r="G176" s="35"/>
      <c r="H176" s="35"/>
      <c r="J176" s="35"/>
      <c r="K176" s="35"/>
      <c r="L176" s="35"/>
      <c r="M176" s="35" t="s">
        <v>184</v>
      </c>
      <c r="N176" s="35" t="s">
        <v>18</v>
      </c>
      <c r="O176" s="35"/>
      <c r="Q176" s="10">
        <v>0</v>
      </c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</row>
    <row r="177" spans="3:52">
      <c r="C177" s="35"/>
      <c r="D177" s="35"/>
      <c r="E177" s="35"/>
      <c r="F177" s="35"/>
      <c r="G177" s="35"/>
      <c r="H177" s="35"/>
      <c r="J177" s="35"/>
      <c r="K177" s="35"/>
      <c r="L177" s="35"/>
      <c r="M177" s="35"/>
      <c r="N177" s="35"/>
      <c r="O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</row>
    <row r="178" spans="3:52">
      <c r="C178" s="35"/>
      <c r="D178" s="35"/>
      <c r="E178" s="35"/>
      <c r="F178" s="35"/>
      <c r="G178" s="35"/>
      <c r="H178" s="35"/>
      <c r="J178" s="35"/>
      <c r="K178" s="35"/>
      <c r="L178" s="35"/>
      <c r="M178" s="35"/>
      <c r="N178" s="35"/>
      <c r="O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</row>
    <row r="179" spans="3:52">
      <c r="C179" s="35"/>
      <c r="D179" s="35"/>
      <c r="E179" s="35"/>
      <c r="F179" s="35"/>
      <c r="G179" s="35"/>
      <c r="H179" s="35"/>
      <c r="J179" s="35"/>
      <c r="K179" s="35"/>
      <c r="L179" s="35"/>
      <c r="M179" s="35"/>
      <c r="N179" s="35"/>
      <c r="O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</row>
    <row r="180" spans="3:52">
      <c r="C180" s="35" t="s">
        <v>196</v>
      </c>
      <c r="D180" s="35" t="s">
        <v>231</v>
      </c>
      <c r="E180" s="35"/>
      <c r="F180" s="35"/>
      <c r="G180" s="35"/>
      <c r="H180" s="35"/>
      <c r="J180" s="35" t="s">
        <v>223</v>
      </c>
      <c r="K180" s="35"/>
      <c r="L180" s="35"/>
      <c r="M180" s="35" t="s">
        <v>15</v>
      </c>
      <c r="N180" s="35" t="s">
        <v>224</v>
      </c>
      <c r="O180" s="35"/>
      <c r="Q180" s="10">
        <v>14</v>
      </c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</row>
    <row r="181" spans="3:52">
      <c r="C181" s="35"/>
      <c r="D181" s="35"/>
      <c r="E181" s="35"/>
      <c r="F181" s="35"/>
      <c r="G181" s="35"/>
      <c r="H181" s="35"/>
      <c r="J181" s="35"/>
      <c r="K181" s="35"/>
      <c r="L181" s="35"/>
      <c r="M181" s="35" t="s">
        <v>16</v>
      </c>
      <c r="N181" s="35" t="s">
        <v>225</v>
      </c>
      <c r="O181" s="35"/>
      <c r="Q181" s="10">
        <v>57</v>
      </c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</row>
    <row r="182" spans="3:52">
      <c r="C182" s="35"/>
      <c r="D182" s="35"/>
      <c r="E182" s="35"/>
      <c r="F182" s="35"/>
      <c r="G182" s="35"/>
      <c r="H182" s="35"/>
      <c r="J182" s="35"/>
      <c r="K182" s="35"/>
      <c r="L182" s="35"/>
      <c r="M182" s="35" t="s">
        <v>17</v>
      </c>
      <c r="N182" s="35" t="s">
        <v>210</v>
      </c>
      <c r="O182" s="35"/>
      <c r="Q182" s="37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</row>
    <row r="183" spans="3:52">
      <c r="C183" s="35"/>
      <c r="D183" s="35"/>
      <c r="E183" s="35"/>
      <c r="F183" s="35"/>
      <c r="G183" s="35"/>
      <c r="H183" s="35"/>
      <c r="J183" s="35"/>
      <c r="K183" s="35"/>
      <c r="L183" s="35"/>
      <c r="M183" s="35" t="s">
        <v>184</v>
      </c>
      <c r="N183" s="35" t="s">
        <v>18</v>
      </c>
      <c r="O183" s="35"/>
      <c r="Q183" s="10">
        <v>0</v>
      </c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</row>
    <row r="184" spans="3:52">
      <c r="C184" s="35"/>
      <c r="D184" s="35"/>
      <c r="E184" s="35"/>
      <c r="F184" s="35"/>
      <c r="G184" s="35"/>
      <c r="H184" s="35"/>
      <c r="J184" s="35"/>
      <c r="K184" s="35"/>
      <c r="L184" s="35"/>
      <c r="M184" s="35"/>
      <c r="N184" s="35"/>
      <c r="O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</row>
    <row r="185" spans="3:52">
      <c r="C185" s="35"/>
      <c r="D185" s="35"/>
      <c r="E185" s="35"/>
      <c r="F185" s="35"/>
      <c r="G185" s="35"/>
      <c r="H185" s="35"/>
      <c r="J185" s="35"/>
      <c r="K185" s="35"/>
      <c r="L185" s="35"/>
      <c r="M185" s="35"/>
      <c r="N185" s="35"/>
      <c r="O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</row>
    <row r="186" spans="3:52">
      <c r="C186" s="35"/>
      <c r="D186" s="35"/>
      <c r="E186" s="35"/>
      <c r="F186" s="35"/>
      <c r="G186" s="35"/>
      <c r="H186" s="35"/>
      <c r="J186" s="35"/>
      <c r="K186" s="35"/>
      <c r="L186" s="35"/>
      <c r="M186" s="35"/>
      <c r="N186" s="35"/>
      <c r="O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</row>
    <row r="187" spans="3:52">
      <c r="C187" s="35" t="s">
        <v>197</v>
      </c>
      <c r="D187" s="35" t="s">
        <v>232</v>
      </c>
      <c r="E187" s="35"/>
      <c r="F187" s="35"/>
      <c r="G187" s="35"/>
      <c r="H187" s="35"/>
      <c r="J187" s="35" t="s">
        <v>223</v>
      </c>
      <c r="K187" s="35"/>
      <c r="L187" s="35"/>
      <c r="M187" s="35" t="s">
        <v>15</v>
      </c>
      <c r="N187" s="35" t="s">
        <v>224</v>
      </c>
      <c r="O187" s="35"/>
      <c r="Q187" s="10">
        <v>16</v>
      </c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</row>
    <row r="188" spans="3:52">
      <c r="C188" s="35"/>
      <c r="D188" s="35"/>
      <c r="E188" s="35"/>
      <c r="F188" s="35"/>
      <c r="G188" s="35"/>
      <c r="H188" s="35"/>
      <c r="J188" s="35"/>
      <c r="K188" s="35"/>
      <c r="L188" s="35"/>
      <c r="M188" s="35" t="s">
        <v>16</v>
      </c>
      <c r="N188" s="35" t="s">
        <v>225</v>
      </c>
      <c r="O188" s="35"/>
      <c r="Q188" s="10">
        <v>55</v>
      </c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</row>
    <row r="189" spans="3:52">
      <c r="C189" s="35"/>
      <c r="D189" s="35"/>
      <c r="E189" s="35"/>
      <c r="F189" s="35"/>
      <c r="G189" s="35"/>
      <c r="H189" s="35"/>
      <c r="J189" s="35"/>
      <c r="K189" s="35"/>
      <c r="L189" s="35"/>
      <c r="M189" s="35" t="s">
        <v>17</v>
      </c>
      <c r="N189" s="35" t="s">
        <v>210</v>
      </c>
      <c r="O189" s="35"/>
      <c r="Q189" s="10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</row>
    <row r="190" spans="3:52">
      <c r="C190" s="35"/>
      <c r="D190" s="35"/>
      <c r="E190" s="35"/>
      <c r="F190" s="35"/>
      <c r="G190" s="35"/>
      <c r="H190" s="35"/>
      <c r="J190" s="35"/>
      <c r="K190" s="35"/>
      <c r="L190" s="35"/>
      <c r="M190" s="35" t="s">
        <v>184</v>
      </c>
      <c r="N190" s="35" t="s">
        <v>18</v>
      </c>
      <c r="O190" s="35"/>
      <c r="Q190" s="10">
        <v>0</v>
      </c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</row>
    <row r="191" spans="3:52">
      <c r="C191" s="35"/>
      <c r="D191" s="35"/>
      <c r="E191" s="35"/>
      <c r="F191" s="35"/>
      <c r="G191" s="35"/>
      <c r="H191" s="35"/>
      <c r="J191" s="35"/>
      <c r="K191" s="35"/>
      <c r="L191" s="35"/>
      <c r="M191" s="35"/>
      <c r="N191" s="35"/>
      <c r="O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</row>
    <row r="192" spans="3:52">
      <c r="C192" s="35"/>
      <c r="D192" s="35"/>
      <c r="E192" s="35"/>
      <c r="F192" s="35"/>
      <c r="G192" s="35"/>
      <c r="H192" s="35"/>
      <c r="J192" s="35"/>
      <c r="K192" s="35"/>
      <c r="L192" s="35"/>
      <c r="M192" s="35"/>
      <c r="N192" s="35"/>
      <c r="O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</row>
    <row r="193" spans="3:52" ht="15.75">
      <c r="C193" s="13" t="s">
        <v>9</v>
      </c>
      <c r="D193" s="13" t="s">
        <v>180</v>
      </c>
      <c r="E193" s="13"/>
      <c r="F193" s="13"/>
      <c r="G193" s="34"/>
      <c r="H193" s="13"/>
      <c r="J193" s="13" t="s">
        <v>181</v>
      </c>
      <c r="K193" s="13"/>
      <c r="L193" s="13"/>
      <c r="M193" s="13" t="s">
        <v>182</v>
      </c>
      <c r="N193" s="35"/>
      <c r="O193" s="35"/>
      <c r="Q193" s="36" t="s">
        <v>205</v>
      </c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</row>
    <row r="194" spans="3:52" ht="15.75">
      <c r="C194" s="35"/>
      <c r="D194" s="35"/>
      <c r="E194" s="35"/>
      <c r="F194" s="35"/>
      <c r="G194" s="35"/>
      <c r="H194" s="35"/>
      <c r="J194" s="35"/>
      <c r="K194" s="35"/>
      <c r="L194" s="35"/>
      <c r="M194" s="13"/>
      <c r="N194" s="35"/>
      <c r="O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</row>
    <row r="195" spans="3:52">
      <c r="C195" s="35" t="s">
        <v>198</v>
      </c>
      <c r="D195" s="35" t="s">
        <v>233</v>
      </c>
      <c r="E195" s="35"/>
      <c r="F195" s="35"/>
      <c r="G195" s="35"/>
      <c r="H195" s="35"/>
      <c r="J195" s="35" t="s">
        <v>223</v>
      </c>
      <c r="K195" s="35"/>
      <c r="L195" s="35"/>
      <c r="M195" s="35" t="s">
        <v>15</v>
      </c>
      <c r="N195" s="35" t="s">
        <v>224</v>
      </c>
      <c r="O195" s="35"/>
      <c r="Q195" s="10">
        <v>10</v>
      </c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</row>
    <row r="196" spans="3:52">
      <c r="C196" s="35"/>
      <c r="D196" s="35"/>
      <c r="E196" s="35"/>
      <c r="F196" s="35"/>
      <c r="G196" s="35"/>
      <c r="H196" s="35"/>
      <c r="J196" s="35"/>
      <c r="K196" s="35"/>
      <c r="L196" s="35"/>
      <c r="M196" s="35" t="s">
        <v>16</v>
      </c>
      <c r="N196" s="35" t="s">
        <v>225</v>
      </c>
      <c r="O196" s="35"/>
      <c r="Q196" s="10">
        <v>57</v>
      </c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</row>
    <row r="197" spans="3:52">
      <c r="C197" s="35"/>
      <c r="D197" s="35"/>
      <c r="E197" s="35"/>
      <c r="F197" s="35"/>
      <c r="G197" s="35"/>
      <c r="H197" s="35"/>
      <c r="J197" s="35"/>
      <c r="K197" s="35"/>
      <c r="L197" s="35"/>
      <c r="M197" s="35" t="s">
        <v>17</v>
      </c>
      <c r="N197" s="35" t="s">
        <v>210</v>
      </c>
      <c r="O197" s="35"/>
      <c r="Q197" s="37">
        <v>1</v>
      </c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</row>
    <row r="198" spans="3:52">
      <c r="C198" s="35"/>
      <c r="D198" s="35"/>
      <c r="E198" s="35"/>
      <c r="F198" s="35"/>
      <c r="G198" s="35"/>
      <c r="H198" s="35"/>
      <c r="J198" s="35"/>
      <c r="K198" s="35"/>
      <c r="L198" s="35"/>
      <c r="M198" s="35" t="s">
        <v>184</v>
      </c>
      <c r="N198" s="35" t="s">
        <v>18</v>
      </c>
      <c r="O198" s="35"/>
      <c r="Q198" s="10">
        <v>0</v>
      </c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</row>
    <row r="199" spans="3:52">
      <c r="C199" s="35"/>
      <c r="D199" s="35"/>
      <c r="E199" s="35"/>
      <c r="F199" s="35"/>
      <c r="G199" s="35"/>
      <c r="H199" s="35"/>
      <c r="J199" s="35"/>
      <c r="K199" s="35"/>
      <c r="L199" s="35"/>
      <c r="M199" s="35"/>
      <c r="N199" s="35"/>
      <c r="O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</row>
    <row r="200" spans="3:52">
      <c r="C200" s="35"/>
      <c r="D200" s="35"/>
      <c r="E200" s="35"/>
      <c r="F200" s="35"/>
      <c r="G200" s="35"/>
      <c r="H200" s="35"/>
      <c r="J200" s="35"/>
      <c r="K200" s="35"/>
      <c r="L200" s="35"/>
      <c r="M200" s="35"/>
      <c r="N200" s="35"/>
      <c r="O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</row>
    <row r="201" spans="3:52">
      <c r="C201" s="35"/>
      <c r="D201" s="35"/>
      <c r="E201" s="35"/>
      <c r="F201" s="35"/>
      <c r="G201" s="35"/>
      <c r="H201" s="35"/>
      <c r="J201" s="35"/>
      <c r="K201" s="35"/>
      <c r="L201" s="35"/>
      <c r="M201" s="35"/>
      <c r="N201" s="35"/>
      <c r="O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</row>
    <row r="202" spans="3:52">
      <c r="C202" s="35" t="s">
        <v>199</v>
      </c>
      <c r="D202" s="35" t="s">
        <v>234</v>
      </c>
      <c r="E202" s="35"/>
      <c r="F202" s="35"/>
      <c r="G202" s="35"/>
      <c r="H202" s="35"/>
      <c r="J202" s="35" t="s">
        <v>223</v>
      </c>
      <c r="K202" s="35"/>
      <c r="L202" s="35"/>
      <c r="M202" s="35" t="s">
        <v>15</v>
      </c>
      <c r="N202" s="35" t="s">
        <v>224</v>
      </c>
      <c r="O202" s="35"/>
      <c r="Q202" s="10">
        <v>13</v>
      </c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</row>
    <row r="203" spans="3:52">
      <c r="C203" s="35"/>
      <c r="D203" s="35"/>
      <c r="E203" s="35"/>
      <c r="F203" s="35"/>
      <c r="G203" s="35"/>
      <c r="H203" s="35"/>
      <c r="J203" s="35"/>
      <c r="K203" s="35"/>
      <c r="L203" s="35"/>
      <c r="M203" s="35" t="s">
        <v>16</v>
      </c>
      <c r="N203" s="35" t="s">
        <v>225</v>
      </c>
      <c r="O203" s="35"/>
      <c r="Q203" s="10">
        <v>58</v>
      </c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</row>
    <row r="204" spans="3:52">
      <c r="C204" s="35"/>
      <c r="D204" s="35"/>
      <c r="E204" s="35"/>
      <c r="F204" s="35"/>
      <c r="G204" s="35"/>
      <c r="H204" s="35"/>
      <c r="J204" s="35"/>
      <c r="K204" s="35"/>
      <c r="L204" s="35"/>
      <c r="M204" s="35" t="s">
        <v>17</v>
      </c>
      <c r="N204" s="35" t="s">
        <v>210</v>
      </c>
      <c r="O204" s="35"/>
      <c r="Q204" s="10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</row>
    <row r="205" spans="3:52">
      <c r="C205" s="35"/>
      <c r="D205" s="35"/>
      <c r="E205" s="35"/>
      <c r="F205" s="35"/>
      <c r="G205" s="35"/>
      <c r="H205" s="35"/>
      <c r="J205" s="35"/>
      <c r="K205" s="35"/>
      <c r="L205" s="35"/>
      <c r="M205" s="35" t="s">
        <v>184</v>
      </c>
      <c r="N205" s="35" t="s">
        <v>18</v>
      </c>
      <c r="O205" s="35"/>
      <c r="Q205" s="10">
        <v>0</v>
      </c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</row>
    <row r="206" spans="3:52">
      <c r="C206" s="35"/>
      <c r="D206" s="35"/>
      <c r="E206" s="35"/>
      <c r="F206" s="35"/>
      <c r="G206" s="35"/>
      <c r="H206" s="35"/>
      <c r="J206" s="35"/>
      <c r="K206" s="35"/>
      <c r="L206" s="35"/>
      <c r="M206" s="35"/>
      <c r="N206" s="35"/>
      <c r="O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</row>
    <row r="207" spans="3:52">
      <c r="C207" s="35"/>
      <c r="D207" s="35"/>
      <c r="E207" s="35"/>
      <c r="F207" s="35"/>
      <c r="G207" s="35"/>
      <c r="H207" s="35"/>
      <c r="J207" s="35"/>
      <c r="K207" s="35"/>
      <c r="L207" s="35"/>
      <c r="M207" s="35"/>
      <c r="N207" s="35"/>
      <c r="O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</row>
    <row r="208" spans="3:52">
      <c r="C208" s="35"/>
      <c r="D208" s="35"/>
      <c r="E208" s="35"/>
      <c r="F208" s="35"/>
      <c r="G208" s="35"/>
      <c r="H208" s="35"/>
      <c r="J208" s="35"/>
      <c r="K208" s="35"/>
      <c r="L208" s="35"/>
      <c r="M208" s="35"/>
      <c r="N208" s="35"/>
      <c r="O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</row>
    <row r="209" spans="3:52">
      <c r="C209" s="35" t="s">
        <v>200</v>
      </c>
      <c r="D209" s="35" t="s">
        <v>235</v>
      </c>
      <c r="E209" s="35"/>
      <c r="F209" s="35"/>
      <c r="G209" s="35"/>
      <c r="H209" s="35"/>
      <c r="J209" s="35" t="s">
        <v>223</v>
      </c>
      <c r="K209" s="35"/>
      <c r="L209" s="35"/>
      <c r="M209" s="35" t="s">
        <v>15</v>
      </c>
      <c r="N209" s="35" t="s">
        <v>224</v>
      </c>
      <c r="O209" s="35"/>
      <c r="Q209" s="10">
        <v>11</v>
      </c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</row>
    <row r="210" spans="3:52">
      <c r="C210" s="35"/>
      <c r="D210" s="35"/>
      <c r="E210" s="35"/>
      <c r="F210" s="35"/>
      <c r="G210" s="35"/>
      <c r="H210" s="35"/>
      <c r="J210" s="35"/>
      <c r="K210" s="35"/>
      <c r="L210" s="35"/>
      <c r="M210" s="35" t="s">
        <v>16</v>
      </c>
      <c r="N210" s="35" t="s">
        <v>225</v>
      </c>
      <c r="O210" s="35"/>
      <c r="Q210" s="10">
        <v>60</v>
      </c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</row>
    <row r="211" spans="3:52">
      <c r="C211" s="35"/>
      <c r="D211" s="35"/>
      <c r="E211" s="35"/>
      <c r="F211" s="35"/>
      <c r="G211" s="35"/>
      <c r="H211" s="35"/>
      <c r="J211" s="35"/>
      <c r="K211" s="35"/>
      <c r="L211" s="35"/>
      <c r="M211" s="35" t="s">
        <v>17</v>
      </c>
      <c r="N211" s="35" t="s">
        <v>210</v>
      </c>
      <c r="O211" s="35"/>
      <c r="Q211" s="10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</row>
    <row r="212" spans="3:52">
      <c r="C212" s="35"/>
      <c r="D212" s="35"/>
      <c r="E212" s="35"/>
      <c r="F212" s="35"/>
      <c r="G212" s="35"/>
      <c r="H212" s="35"/>
      <c r="J212" s="35"/>
      <c r="K212" s="35"/>
      <c r="L212" s="35"/>
      <c r="M212" s="35" t="s">
        <v>184</v>
      </c>
      <c r="N212" s="35" t="s">
        <v>18</v>
      </c>
      <c r="O212" s="35"/>
      <c r="Q212" s="10">
        <v>0</v>
      </c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</row>
    <row r="213" spans="3:52">
      <c r="C213" s="35"/>
      <c r="D213" s="35"/>
      <c r="E213" s="35"/>
      <c r="F213" s="35"/>
      <c r="G213" s="35"/>
      <c r="H213" s="35"/>
      <c r="J213" s="35"/>
      <c r="K213" s="35"/>
      <c r="L213" s="35"/>
      <c r="M213" s="35"/>
      <c r="N213" s="35"/>
      <c r="O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</row>
    <row r="214" spans="3:52">
      <c r="C214" s="35"/>
      <c r="D214" s="35"/>
      <c r="E214" s="35"/>
      <c r="F214" s="35"/>
      <c r="G214" s="35"/>
      <c r="H214" s="35"/>
      <c r="J214" s="35"/>
      <c r="K214" s="35"/>
      <c r="L214" s="35"/>
      <c r="M214" s="35"/>
      <c r="N214" s="35"/>
      <c r="O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</row>
    <row r="215" spans="3:52">
      <c r="C215" s="35"/>
      <c r="D215" s="35"/>
      <c r="E215" s="35"/>
      <c r="F215" s="35"/>
      <c r="G215" s="35"/>
      <c r="H215" s="35"/>
      <c r="J215" s="35"/>
      <c r="K215" s="35"/>
      <c r="L215" s="35"/>
      <c r="M215" s="35"/>
      <c r="N215" s="35"/>
      <c r="O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</row>
    <row r="216" spans="3:52">
      <c r="C216" s="35" t="s">
        <v>201</v>
      </c>
      <c r="D216" s="35" t="s">
        <v>236</v>
      </c>
      <c r="E216" s="35"/>
      <c r="F216" s="35"/>
      <c r="G216" s="35"/>
      <c r="H216" s="35"/>
      <c r="J216" s="35" t="s">
        <v>223</v>
      </c>
      <c r="K216" s="35"/>
      <c r="L216" s="35"/>
      <c r="M216" s="35" t="s">
        <v>15</v>
      </c>
      <c r="N216" s="35" t="s">
        <v>224</v>
      </c>
      <c r="O216" s="35"/>
      <c r="Q216" s="10">
        <v>18</v>
      </c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</row>
    <row r="217" spans="3:52">
      <c r="C217" s="35"/>
      <c r="D217" s="35"/>
      <c r="E217" s="35"/>
      <c r="F217" s="35"/>
      <c r="G217" s="35"/>
      <c r="H217" s="35"/>
      <c r="J217" s="35"/>
      <c r="K217" s="35"/>
      <c r="L217" s="35"/>
      <c r="M217" s="35" t="s">
        <v>16</v>
      </c>
      <c r="N217" s="35" t="s">
        <v>225</v>
      </c>
      <c r="O217" s="35"/>
      <c r="Q217" s="10">
        <v>51</v>
      </c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</row>
    <row r="218" spans="3:52">
      <c r="C218" s="35"/>
      <c r="D218" s="35"/>
      <c r="E218" s="35"/>
      <c r="F218" s="35"/>
      <c r="G218" s="35"/>
      <c r="H218" s="35"/>
      <c r="J218" s="35"/>
      <c r="K218" s="35"/>
      <c r="L218" s="35"/>
      <c r="M218" s="35" t="s">
        <v>17</v>
      </c>
      <c r="N218" s="35" t="s">
        <v>210</v>
      </c>
      <c r="O218" s="35"/>
      <c r="Q218" s="10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</row>
    <row r="219" spans="3:52">
      <c r="C219" s="35"/>
      <c r="D219" s="35"/>
      <c r="E219" s="35"/>
      <c r="F219" s="35"/>
      <c r="G219" s="35"/>
      <c r="H219" s="35"/>
      <c r="J219" s="35"/>
      <c r="K219" s="35"/>
      <c r="L219" s="35"/>
      <c r="M219" s="35" t="s">
        <v>184</v>
      </c>
      <c r="N219" s="35" t="s">
        <v>18</v>
      </c>
      <c r="O219" s="35"/>
      <c r="Q219" s="10">
        <v>0</v>
      </c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</row>
    <row r="220" spans="3:52">
      <c r="C220" s="35"/>
      <c r="D220" s="35"/>
      <c r="E220" s="35"/>
      <c r="F220" s="35"/>
      <c r="G220" s="35"/>
      <c r="H220" s="35"/>
      <c r="J220" s="35"/>
      <c r="K220" s="35"/>
      <c r="L220" s="35"/>
      <c r="M220" s="35"/>
      <c r="N220" s="35"/>
      <c r="O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</row>
    <row r="221" spans="3:52">
      <c r="C221" s="35"/>
      <c r="D221" s="35"/>
      <c r="E221" s="35"/>
      <c r="F221" s="35"/>
      <c r="G221" s="35"/>
      <c r="H221" s="35"/>
      <c r="J221" s="35"/>
      <c r="K221" s="35"/>
      <c r="L221" s="35"/>
      <c r="M221" s="35"/>
      <c r="N221" s="35"/>
      <c r="O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</row>
    <row r="222" spans="3:52">
      <c r="C222" s="35"/>
      <c r="D222" s="35"/>
      <c r="E222" s="35"/>
      <c r="F222" s="35"/>
      <c r="G222" s="35"/>
      <c r="H222" s="35"/>
      <c r="J222" s="35"/>
      <c r="K222" s="35"/>
      <c r="L222" s="35"/>
      <c r="M222" s="35"/>
      <c r="N222" s="35"/>
      <c r="O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</row>
    <row r="223" spans="3:52">
      <c r="C223" s="35" t="s">
        <v>202</v>
      </c>
      <c r="D223" s="35" t="s">
        <v>237</v>
      </c>
      <c r="E223" s="35"/>
      <c r="F223" s="35"/>
      <c r="G223" s="35"/>
      <c r="H223" s="35"/>
      <c r="J223" s="35" t="s">
        <v>223</v>
      </c>
      <c r="K223" s="35"/>
      <c r="L223" s="35"/>
      <c r="M223" s="35" t="s">
        <v>15</v>
      </c>
      <c r="N223" s="35" t="s">
        <v>224</v>
      </c>
      <c r="O223" s="35"/>
      <c r="Q223" s="10">
        <v>17</v>
      </c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</row>
    <row r="224" spans="3:52">
      <c r="C224" s="35"/>
      <c r="D224" s="35"/>
      <c r="E224" s="35"/>
      <c r="F224" s="35"/>
      <c r="G224" s="35"/>
      <c r="H224" s="35"/>
      <c r="J224" s="35"/>
      <c r="K224" s="35"/>
      <c r="L224" s="35"/>
      <c r="M224" s="35" t="s">
        <v>16</v>
      </c>
      <c r="N224" s="35" t="s">
        <v>225</v>
      </c>
      <c r="O224" s="35"/>
      <c r="Q224" s="10">
        <v>54</v>
      </c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</row>
    <row r="225" spans="3:52">
      <c r="C225" s="35"/>
      <c r="D225" s="35"/>
      <c r="E225" s="35"/>
      <c r="F225" s="35"/>
      <c r="G225" s="35"/>
      <c r="H225" s="35"/>
      <c r="J225" s="35"/>
      <c r="K225" s="35"/>
      <c r="L225" s="35"/>
      <c r="M225" s="35" t="s">
        <v>17</v>
      </c>
      <c r="N225" s="35" t="s">
        <v>210</v>
      </c>
      <c r="O225" s="35"/>
      <c r="Q225" s="10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</row>
    <row r="226" spans="3:52">
      <c r="C226" s="35"/>
      <c r="D226" s="35"/>
      <c r="E226" s="35"/>
      <c r="F226" s="35"/>
      <c r="G226" s="35"/>
      <c r="H226" s="35"/>
      <c r="J226" s="35"/>
      <c r="K226" s="35"/>
      <c r="L226" s="35"/>
      <c r="M226" s="35" t="s">
        <v>184</v>
      </c>
      <c r="N226" s="35" t="s">
        <v>18</v>
      </c>
      <c r="O226" s="35"/>
      <c r="Q226" s="10">
        <v>0</v>
      </c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</row>
    <row r="227" spans="3:52">
      <c r="C227" s="35"/>
      <c r="D227" s="35"/>
      <c r="E227" s="35"/>
      <c r="F227" s="35"/>
      <c r="G227" s="35"/>
      <c r="H227" s="35"/>
      <c r="J227" s="35"/>
      <c r="K227" s="35"/>
      <c r="L227" s="35"/>
      <c r="M227" s="35"/>
      <c r="N227" s="35"/>
      <c r="O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</row>
    <row r="228" spans="3:52">
      <c r="C228" s="35"/>
      <c r="D228" s="35"/>
      <c r="E228" s="35"/>
      <c r="F228" s="35"/>
      <c r="G228" s="35"/>
      <c r="H228" s="35"/>
      <c r="J228" s="35"/>
      <c r="K228" s="35"/>
      <c r="L228" s="35"/>
      <c r="M228" s="35"/>
      <c r="N228" s="35"/>
      <c r="O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</row>
    <row r="229" spans="3:52">
      <c r="C229" s="35"/>
      <c r="D229" s="35"/>
      <c r="E229" s="35"/>
      <c r="F229" s="35"/>
      <c r="G229" s="35"/>
      <c r="H229" s="35"/>
      <c r="J229" s="35"/>
      <c r="K229" s="35"/>
      <c r="L229" s="35"/>
      <c r="M229" s="35"/>
      <c r="N229" s="35"/>
      <c r="O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</row>
    <row r="230" spans="3:52">
      <c r="C230" s="35" t="s">
        <v>203</v>
      </c>
      <c r="D230" s="35" t="s">
        <v>238</v>
      </c>
      <c r="E230" s="35"/>
      <c r="F230" s="35"/>
      <c r="G230" s="35"/>
      <c r="H230" s="35"/>
      <c r="J230" s="35" t="s">
        <v>223</v>
      </c>
      <c r="K230" s="35"/>
      <c r="L230" s="35"/>
      <c r="M230" s="35" t="s">
        <v>15</v>
      </c>
      <c r="N230" s="35" t="s">
        <v>224</v>
      </c>
      <c r="O230" s="35"/>
      <c r="Q230" s="10">
        <v>15</v>
      </c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</row>
    <row r="231" spans="3:52">
      <c r="C231" s="35"/>
      <c r="D231" s="35"/>
      <c r="E231" s="35"/>
      <c r="F231" s="35"/>
      <c r="G231" s="35"/>
      <c r="H231" s="35"/>
      <c r="J231" s="35"/>
      <c r="K231" s="35"/>
      <c r="L231" s="35"/>
      <c r="M231" s="35" t="s">
        <v>16</v>
      </c>
      <c r="N231" s="35" t="s">
        <v>225</v>
      </c>
      <c r="O231" s="35"/>
      <c r="Q231" s="10">
        <v>55</v>
      </c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</row>
    <row r="232" spans="3:52">
      <c r="C232" s="35"/>
      <c r="D232" s="35"/>
      <c r="E232" s="35"/>
      <c r="F232" s="35"/>
      <c r="G232" s="35"/>
      <c r="H232" s="35"/>
      <c r="J232" s="35"/>
      <c r="K232" s="35"/>
      <c r="L232" s="35"/>
      <c r="M232" s="35" t="s">
        <v>17</v>
      </c>
      <c r="N232" s="35" t="s">
        <v>210</v>
      </c>
      <c r="O232" s="35"/>
      <c r="Q232" s="10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</row>
    <row r="233" spans="3:52">
      <c r="C233" s="35"/>
      <c r="D233" s="35"/>
      <c r="E233" s="35"/>
      <c r="F233" s="35"/>
      <c r="G233" s="35"/>
      <c r="H233" s="35"/>
      <c r="J233" s="35"/>
      <c r="K233" s="35"/>
      <c r="L233" s="35"/>
      <c r="M233" s="35" t="s">
        <v>184</v>
      </c>
      <c r="N233" s="35" t="s">
        <v>18</v>
      </c>
      <c r="O233" s="35"/>
      <c r="Q233" s="10">
        <v>0</v>
      </c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</row>
    <row r="234" spans="3:52">
      <c r="C234" s="35"/>
      <c r="D234" s="35"/>
      <c r="E234" s="35"/>
      <c r="F234" s="35"/>
      <c r="G234" s="35"/>
      <c r="H234" s="35"/>
      <c r="J234" s="35"/>
      <c r="K234" s="35"/>
      <c r="L234" s="35"/>
      <c r="M234" s="35"/>
      <c r="N234" s="35"/>
      <c r="O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</row>
    <row r="235" spans="3:52">
      <c r="C235" s="35"/>
      <c r="D235" s="35"/>
      <c r="E235" s="35"/>
      <c r="F235" s="35"/>
      <c r="G235" s="35"/>
      <c r="H235" s="35"/>
      <c r="J235" s="35"/>
      <c r="K235" s="35"/>
      <c r="L235" s="35"/>
      <c r="M235" s="35"/>
      <c r="N235" s="35"/>
      <c r="O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</row>
    <row r="236" spans="3:52">
      <c r="C236" s="35"/>
      <c r="D236" s="35"/>
      <c r="E236" s="35"/>
      <c r="F236" s="35"/>
      <c r="G236" s="35"/>
      <c r="H236" s="35"/>
      <c r="J236" s="35"/>
      <c r="K236" s="35"/>
      <c r="L236" s="35"/>
      <c r="M236" s="35"/>
      <c r="N236" s="35"/>
      <c r="O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</row>
    <row r="237" spans="3:52">
      <c r="C237" s="35" t="s">
        <v>204</v>
      </c>
      <c r="D237" s="35" t="s">
        <v>239</v>
      </c>
      <c r="E237" s="35"/>
      <c r="F237" s="35"/>
      <c r="G237" s="35"/>
      <c r="H237" s="35"/>
      <c r="J237" s="35" t="s">
        <v>223</v>
      </c>
      <c r="K237" s="35"/>
      <c r="L237" s="35"/>
      <c r="M237" s="35" t="s">
        <v>15</v>
      </c>
      <c r="N237" s="35" t="s">
        <v>224</v>
      </c>
      <c r="O237" s="35"/>
      <c r="Q237" s="10">
        <v>19</v>
      </c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</row>
    <row r="238" spans="3:52">
      <c r="C238" s="35"/>
      <c r="D238" s="35"/>
      <c r="E238" s="35"/>
      <c r="F238" s="35"/>
      <c r="G238" s="35"/>
      <c r="H238" s="35"/>
      <c r="J238" s="35"/>
      <c r="K238" s="35"/>
      <c r="L238" s="35"/>
      <c r="M238" s="35" t="s">
        <v>16</v>
      </c>
      <c r="N238" s="35" t="s">
        <v>225</v>
      </c>
      <c r="O238" s="35"/>
      <c r="Q238" s="10">
        <v>52</v>
      </c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</row>
    <row r="239" spans="3:52">
      <c r="C239" s="35"/>
      <c r="D239" s="35"/>
      <c r="E239" s="35"/>
      <c r="F239" s="35"/>
      <c r="G239" s="35"/>
      <c r="H239" s="35"/>
      <c r="J239" s="35"/>
      <c r="K239" s="35"/>
      <c r="L239" s="35"/>
      <c r="M239" s="35" t="s">
        <v>17</v>
      </c>
      <c r="N239" s="35" t="s">
        <v>210</v>
      </c>
      <c r="O239" s="35"/>
      <c r="Q239" s="10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</row>
    <row r="240" spans="3:52">
      <c r="C240" s="35"/>
      <c r="D240" s="35"/>
      <c r="E240" s="35"/>
      <c r="F240" s="35"/>
      <c r="G240" s="35"/>
      <c r="H240" s="35"/>
      <c r="J240" s="35"/>
      <c r="K240" s="35"/>
      <c r="L240" s="35"/>
      <c r="M240" s="35" t="s">
        <v>184</v>
      </c>
      <c r="N240" s="35" t="s">
        <v>18</v>
      </c>
      <c r="O240" s="35"/>
      <c r="Q240" s="10">
        <v>0</v>
      </c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</row>
    <row r="241" spans="3:52"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</row>
    <row r="242" spans="3:52"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</row>
    <row r="243" spans="3:52"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</row>
    <row r="244" spans="3:52"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</row>
    <row r="245" spans="3:52"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</row>
    <row r="246" spans="3:52"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</row>
    <row r="247" spans="3:52"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</row>
    <row r="248" spans="3:52"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</row>
    <row r="249" spans="3:52"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</row>
    <row r="250" spans="3:52"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  <c r="AX250" s="35"/>
      <c r="AY250" s="35"/>
      <c r="AZ250" s="35"/>
    </row>
    <row r="251" spans="3:52"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</row>
    <row r="252" spans="3:52"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</row>
    <row r="253" spans="3:52"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</row>
    <row r="254" spans="3:52"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</row>
    <row r="255" spans="3:52"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</row>
    <row r="256" spans="3:52"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</row>
    <row r="257" spans="3:52"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</row>
    <row r="258" spans="3:52"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</row>
    <row r="259" spans="3:52"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</row>
    <row r="260" spans="3:52"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</row>
    <row r="261" spans="3:52"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</row>
    <row r="262" spans="3:52"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</row>
    <row r="263" spans="3:52"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  <c r="AV263" s="35"/>
      <c r="AW263" s="35"/>
      <c r="AX263" s="35"/>
      <c r="AY263" s="35"/>
      <c r="AZ263" s="35"/>
    </row>
    <row r="264" spans="3:52"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</row>
    <row r="265" spans="3:52"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/>
    </row>
    <row r="266" spans="3:52"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</row>
    <row r="267" spans="3:52"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  <c r="AT267" s="35"/>
      <c r="AU267" s="35"/>
      <c r="AV267" s="35"/>
      <c r="AW267" s="35"/>
      <c r="AX267" s="35"/>
      <c r="AY267" s="35"/>
      <c r="AZ267" s="35"/>
    </row>
    <row r="268" spans="3:52"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U268" s="35"/>
      <c r="AV268" s="35"/>
      <c r="AW268" s="35"/>
      <c r="AX268" s="35"/>
      <c r="AY268" s="35"/>
      <c r="AZ268" s="35"/>
    </row>
    <row r="269" spans="3:52"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U269" s="35"/>
      <c r="AV269" s="35"/>
      <c r="AW269" s="35"/>
      <c r="AX269" s="35"/>
      <c r="AY269" s="35"/>
      <c r="AZ269" s="35"/>
    </row>
    <row r="270" spans="3:52"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  <c r="AR270" s="35"/>
      <c r="AS270" s="35"/>
      <c r="AT270" s="35"/>
      <c r="AU270" s="35"/>
      <c r="AV270" s="35"/>
      <c r="AW270" s="35"/>
      <c r="AX270" s="35"/>
      <c r="AY270" s="35"/>
      <c r="AZ270" s="35"/>
    </row>
    <row r="271" spans="3:52"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</row>
    <row r="272" spans="3:52"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35"/>
      <c r="AR272" s="35"/>
      <c r="AS272" s="35"/>
      <c r="AT272" s="35"/>
      <c r="AU272" s="35"/>
      <c r="AV272" s="35"/>
      <c r="AW272" s="35"/>
      <c r="AX272" s="35"/>
      <c r="AY272" s="35"/>
      <c r="AZ272" s="35"/>
    </row>
    <row r="273" spans="3:52"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35"/>
      <c r="AR273" s="35"/>
      <c r="AS273" s="35"/>
      <c r="AT273" s="35"/>
      <c r="AU273" s="35"/>
      <c r="AV273" s="35"/>
      <c r="AW273" s="35"/>
      <c r="AX273" s="35"/>
      <c r="AY273" s="35"/>
      <c r="AZ273" s="35"/>
    </row>
    <row r="274" spans="3:52"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U274" s="35"/>
      <c r="AV274" s="35"/>
      <c r="AW274" s="35"/>
      <c r="AX274" s="35"/>
      <c r="AY274" s="35"/>
      <c r="AZ274" s="35"/>
    </row>
    <row r="275" spans="3:52"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U275" s="35"/>
      <c r="AV275" s="35"/>
      <c r="AW275" s="35"/>
      <c r="AX275" s="35"/>
      <c r="AY275" s="35"/>
      <c r="AZ275" s="35"/>
    </row>
    <row r="276" spans="3:52"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35"/>
      <c r="AR276" s="35"/>
      <c r="AS276" s="35"/>
      <c r="AT276" s="35"/>
      <c r="AU276" s="35"/>
      <c r="AV276" s="35"/>
      <c r="AW276" s="35"/>
      <c r="AX276" s="35"/>
      <c r="AY276" s="35"/>
      <c r="AZ276" s="35"/>
    </row>
    <row r="277" spans="3:52"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  <c r="AV277" s="35"/>
      <c r="AW277" s="35"/>
      <c r="AX277" s="35"/>
      <c r="AY277" s="35"/>
      <c r="AZ277" s="35"/>
    </row>
    <row r="278" spans="3:52"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5"/>
      <c r="AO278" s="35"/>
      <c r="AP278" s="35"/>
      <c r="AQ278" s="35"/>
      <c r="AR278" s="35"/>
      <c r="AS278" s="35"/>
      <c r="AT278" s="35"/>
      <c r="AU278" s="35"/>
      <c r="AV278" s="35"/>
      <c r="AW278" s="35"/>
      <c r="AX278" s="35"/>
      <c r="AY278" s="35"/>
      <c r="AZ278" s="35"/>
    </row>
    <row r="279" spans="3:52"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35"/>
      <c r="AR279" s="35"/>
      <c r="AS279" s="35"/>
      <c r="AT279" s="35"/>
      <c r="AU279" s="35"/>
      <c r="AV279" s="35"/>
      <c r="AW279" s="35"/>
      <c r="AX279" s="35"/>
      <c r="AY279" s="35"/>
      <c r="AZ279" s="35"/>
    </row>
    <row r="280" spans="3:52"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  <c r="AR280" s="35"/>
      <c r="AS280" s="35"/>
      <c r="AT280" s="35"/>
      <c r="AU280" s="35"/>
      <c r="AV280" s="35"/>
      <c r="AW280" s="35"/>
      <c r="AX280" s="35"/>
      <c r="AY280" s="35"/>
      <c r="AZ280" s="35"/>
    </row>
    <row r="281" spans="3:52"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  <c r="AR281" s="35"/>
      <c r="AS281" s="35"/>
      <c r="AT281" s="35"/>
      <c r="AU281" s="35"/>
      <c r="AV281" s="35"/>
      <c r="AW281" s="35"/>
      <c r="AX281" s="35"/>
      <c r="AY281" s="35"/>
      <c r="AZ281" s="35"/>
    </row>
    <row r="282" spans="3:52"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  <c r="AT282" s="35"/>
      <c r="AU282" s="35"/>
      <c r="AV282" s="35"/>
      <c r="AW282" s="35"/>
      <c r="AX282" s="35"/>
      <c r="AY282" s="35"/>
      <c r="AZ282" s="35"/>
    </row>
    <row r="283" spans="3:52"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T283" s="35"/>
      <c r="AU283" s="35"/>
      <c r="AV283" s="35"/>
      <c r="AW283" s="35"/>
      <c r="AX283" s="35"/>
      <c r="AY283" s="35"/>
      <c r="AZ283" s="35"/>
    </row>
    <row r="284" spans="3:52"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  <c r="AR284" s="35"/>
      <c r="AS284" s="35"/>
      <c r="AT284" s="35"/>
      <c r="AU284" s="35"/>
      <c r="AV284" s="35"/>
      <c r="AW284" s="35"/>
      <c r="AX284" s="35"/>
      <c r="AY284" s="35"/>
      <c r="AZ284" s="35"/>
    </row>
    <row r="285" spans="3:52"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T285" s="35"/>
      <c r="AU285" s="35"/>
      <c r="AV285" s="35"/>
      <c r="AW285" s="35"/>
      <c r="AX285" s="35"/>
      <c r="AY285" s="35"/>
      <c r="AZ285" s="35"/>
    </row>
    <row r="286" spans="3:52"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  <c r="AR286" s="35"/>
      <c r="AS286" s="35"/>
      <c r="AT286" s="35"/>
      <c r="AU286" s="35"/>
      <c r="AV286" s="35"/>
      <c r="AW286" s="35"/>
      <c r="AX286" s="35"/>
      <c r="AY286" s="35"/>
      <c r="AZ286" s="35"/>
    </row>
    <row r="287" spans="3:52"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  <c r="AW287" s="35"/>
      <c r="AX287" s="35"/>
      <c r="AY287" s="35"/>
      <c r="AZ287" s="35"/>
    </row>
    <row r="288" spans="3:52"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  <c r="AR288" s="35"/>
      <c r="AS288" s="35"/>
      <c r="AT288" s="35"/>
      <c r="AU288" s="35"/>
      <c r="AV288" s="35"/>
      <c r="AW288" s="35"/>
      <c r="AX288" s="35"/>
      <c r="AY288" s="35"/>
      <c r="AZ288" s="35"/>
    </row>
    <row r="289" spans="3:52"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T289" s="35"/>
      <c r="AU289" s="35"/>
      <c r="AV289" s="35"/>
      <c r="AW289" s="35"/>
      <c r="AX289" s="35"/>
      <c r="AY289" s="35"/>
      <c r="AZ289" s="35"/>
    </row>
    <row r="290" spans="3:52"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AX290" s="35"/>
      <c r="AY290" s="35"/>
      <c r="AZ290" s="35"/>
    </row>
    <row r="291" spans="3:52"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  <c r="AN291" s="35"/>
      <c r="AO291" s="35"/>
      <c r="AP291" s="35"/>
      <c r="AQ291" s="35"/>
      <c r="AR291" s="35"/>
      <c r="AS291" s="35"/>
      <c r="AT291" s="35"/>
      <c r="AU291" s="35"/>
      <c r="AV291" s="35"/>
      <c r="AW291" s="35"/>
      <c r="AX291" s="35"/>
      <c r="AY291" s="35"/>
      <c r="AZ291" s="35"/>
    </row>
    <row r="292" spans="3:52"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  <c r="AR292" s="35"/>
      <c r="AS292" s="35"/>
      <c r="AT292" s="35"/>
      <c r="AU292" s="35"/>
      <c r="AV292" s="35"/>
      <c r="AW292" s="35"/>
      <c r="AX292" s="35"/>
      <c r="AY292" s="35"/>
      <c r="AZ292" s="35"/>
    </row>
    <row r="293" spans="3:52"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  <c r="AR293" s="35"/>
      <c r="AS293" s="35"/>
      <c r="AT293" s="35"/>
      <c r="AU293" s="35"/>
      <c r="AV293" s="35"/>
      <c r="AW293" s="35"/>
      <c r="AX293" s="35"/>
      <c r="AY293" s="35"/>
      <c r="AZ293" s="35"/>
    </row>
    <row r="294" spans="3:52"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  <c r="AR294" s="35"/>
      <c r="AS294" s="35"/>
      <c r="AT294" s="35"/>
      <c r="AU294" s="35"/>
      <c r="AV294" s="35"/>
      <c r="AW294" s="35"/>
      <c r="AX294" s="35"/>
      <c r="AY294" s="35"/>
      <c r="AZ294" s="35"/>
    </row>
    <row r="295" spans="3:52"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AV295" s="35"/>
      <c r="AW295" s="35"/>
      <c r="AX295" s="35"/>
      <c r="AY295" s="35"/>
      <c r="AZ295" s="35"/>
    </row>
    <row r="296" spans="3:52"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  <c r="AN296" s="35"/>
      <c r="AO296" s="35"/>
      <c r="AP296" s="35"/>
      <c r="AQ296" s="35"/>
      <c r="AR296" s="35"/>
      <c r="AS296" s="35"/>
      <c r="AT296" s="35"/>
      <c r="AU296" s="35"/>
      <c r="AV296" s="35"/>
      <c r="AW296" s="35"/>
      <c r="AX296" s="35"/>
      <c r="AY296" s="35"/>
      <c r="AZ296" s="35"/>
    </row>
    <row r="297" spans="3:52"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35"/>
      <c r="AO297" s="35"/>
      <c r="AP297" s="35"/>
      <c r="AQ297" s="35"/>
      <c r="AR297" s="35"/>
      <c r="AS297" s="35"/>
      <c r="AT297" s="35"/>
      <c r="AU297" s="35"/>
      <c r="AV297" s="35"/>
      <c r="AW297" s="35"/>
      <c r="AX297" s="35"/>
      <c r="AY297" s="35"/>
      <c r="AZ297" s="35"/>
    </row>
    <row r="298" spans="3:52"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35"/>
      <c r="AO298" s="35"/>
      <c r="AP298" s="35"/>
      <c r="AQ298" s="35"/>
      <c r="AR298" s="35"/>
      <c r="AS298" s="35"/>
      <c r="AT298" s="35"/>
      <c r="AU298" s="35"/>
      <c r="AV298" s="35"/>
      <c r="AW298" s="35"/>
      <c r="AX298" s="35"/>
      <c r="AY298" s="35"/>
      <c r="AZ298" s="35"/>
    </row>
    <row r="299" spans="3:52"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35"/>
      <c r="AO299" s="35"/>
      <c r="AP299" s="35"/>
      <c r="AQ299" s="35"/>
      <c r="AR299" s="35"/>
      <c r="AS299" s="35"/>
      <c r="AT299" s="35"/>
      <c r="AU299" s="35"/>
      <c r="AV299" s="35"/>
      <c r="AW299" s="35"/>
      <c r="AX299" s="35"/>
      <c r="AY299" s="35"/>
      <c r="AZ299" s="35"/>
    </row>
    <row r="300" spans="3:52"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  <c r="AT300" s="35"/>
      <c r="AU300" s="35"/>
      <c r="AV300" s="35"/>
      <c r="AW300" s="35"/>
      <c r="AX300" s="35"/>
      <c r="AY300" s="35"/>
      <c r="AZ300" s="35"/>
    </row>
    <row r="301" spans="3:52"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  <c r="AT301" s="35"/>
      <c r="AU301" s="35"/>
      <c r="AV301" s="35"/>
      <c r="AW301" s="35"/>
      <c r="AX301" s="35"/>
      <c r="AY301" s="35"/>
      <c r="AZ301" s="35"/>
    </row>
    <row r="302" spans="3:52"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  <c r="AR302" s="35"/>
      <c r="AS302" s="35"/>
      <c r="AT302" s="35"/>
      <c r="AU302" s="35"/>
      <c r="AV302" s="35"/>
      <c r="AW302" s="35"/>
      <c r="AX302" s="35"/>
      <c r="AY302" s="35"/>
      <c r="AZ302" s="35"/>
    </row>
    <row r="303" spans="3:52"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T303" s="35"/>
      <c r="AU303" s="35"/>
      <c r="AV303" s="35"/>
      <c r="AW303" s="35"/>
      <c r="AX303" s="35"/>
      <c r="AY303" s="35"/>
      <c r="AZ303" s="35"/>
    </row>
    <row r="304" spans="3:52"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V304" s="35"/>
      <c r="AW304" s="35"/>
      <c r="AX304" s="35"/>
      <c r="AY304" s="35"/>
      <c r="AZ304" s="35"/>
    </row>
    <row r="305" spans="3:52"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  <c r="AN305" s="35"/>
      <c r="AO305" s="35"/>
      <c r="AP305" s="35"/>
      <c r="AQ305" s="35"/>
      <c r="AR305" s="35"/>
      <c r="AS305" s="35"/>
      <c r="AT305" s="35"/>
      <c r="AU305" s="35"/>
      <c r="AV305" s="35"/>
      <c r="AW305" s="35"/>
      <c r="AX305" s="35"/>
      <c r="AY305" s="35"/>
      <c r="AZ305" s="35"/>
    </row>
    <row r="306" spans="3:52"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35"/>
      <c r="AN306" s="35"/>
      <c r="AO306" s="35"/>
      <c r="AP306" s="35"/>
      <c r="AQ306" s="35"/>
      <c r="AR306" s="35"/>
      <c r="AS306" s="35"/>
      <c r="AT306" s="35"/>
      <c r="AU306" s="35"/>
      <c r="AV306" s="35"/>
      <c r="AW306" s="35"/>
      <c r="AX306" s="35"/>
      <c r="AY306" s="35"/>
      <c r="AZ306" s="35"/>
    </row>
    <row r="307" spans="3:52"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  <c r="AN307" s="35"/>
      <c r="AO307" s="35"/>
      <c r="AP307" s="35"/>
      <c r="AQ307" s="35"/>
      <c r="AR307" s="35"/>
      <c r="AS307" s="35"/>
      <c r="AT307" s="35"/>
      <c r="AU307" s="35"/>
      <c r="AV307" s="35"/>
      <c r="AW307" s="35"/>
      <c r="AX307" s="35"/>
      <c r="AY307" s="35"/>
      <c r="AZ307" s="35"/>
    </row>
    <row r="308" spans="3:52"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  <c r="AR308" s="35"/>
      <c r="AS308" s="35"/>
      <c r="AT308" s="35"/>
      <c r="AU308" s="35"/>
      <c r="AV308" s="35"/>
      <c r="AW308" s="35"/>
      <c r="AX308" s="35"/>
      <c r="AY308" s="35"/>
      <c r="AZ308" s="35"/>
    </row>
    <row r="309" spans="3:52"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  <c r="AR309" s="35"/>
      <c r="AS309" s="35"/>
      <c r="AT309" s="35"/>
      <c r="AU309" s="35"/>
      <c r="AV309" s="35"/>
      <c r="AW309" s="35"/>
      <c r="AX309" s="35"/>
      <c r="AY309" s="35"/>
      <c r="AZ309" s="35"/>
    </row>
    <row r="310" spans="3:52"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  <c r="AR310" s="35"/>
      <c r="AS310" s="35"/>
      <c r="AT310" s="35"/>
      <c r="AU310" s="35"/>
      <c r="AV310" s="35"/>
      <c r="AW310" s="35"/>
      <c r="AX310" s="35"/>
      <c r="AY310" s="35"/>
      <c r="AZ310" s="35"/>
    </row>
    <row r="311" spans="3:52"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  <c r="AN311" s="35"/>
      <c r="AO311" s="35"/>
      <c r="AP311" s="35"/>
      <c r="AQ311" s="35"/>
      <c r="AR311" s="35"/>
      <c r="AS311" s="35"/>
      <c r="AT311" s="35"/>
      <c r="AU311" s="35"/>
      <c r="AV311" s="35"/>
      <c r="AW311" s="35"/>
      <c r="AX311" s="35"/>
      <c r="AY311" s="35"/>
      <c r="AZ311" s="35"/>
    </row>
    <row r="312" spans="3:52"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35"/>
      <c r="AN312" s="35"/>
      <c r="AO312" s="35"/>
      <c r="AP312" s="35"/>
      <c r="AQ312" s="35"/>
      <c r="AR312" s="35"/>
      <c r="AS312" s="35"/>
      <c r="AT312" s="35"/>
      <c r="AU312" s="35"/>
      <c r="AV312" s="35"/>
      <c r="AW312" s="35"/>
      <c r="AX312" s="35"/>
      <c r="AY312" s="35"/>
      <c r="AZ312" s="35"/>
    </row>
    <row r="313" spans="3:52"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35"/>
      <c r="AN313" s="35"/>
      <c r="AO313" s="35"/>
      <c r="AP313" s="35"/>
      <c r="AQ313" s="35"/>
      <c r="AR313" s="35"/>
      <c r="AS313" s="35"/>
      <c r="AT313" s="35"/>
      <c r="AU313" s="35"/>
      <c r="AV313" s="35"/>
      <c r="AW313" s="35"/>
      <c r="AX313" s="35"/>
      <c r="AY313" s="35"/>
      <c r="AZ313" s="35"/>
    </row>
    <row r="314" spans="3:52"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35"/>
      <c r="AN314" s="35"/>
      <c r="AO314" s="35"/>
      <c r="AP314" s="35"/>
      <c r="AQ314" s="35"/>
      <c r="AR314" s="35"/>
      <c r="AS314" s="35"/>
      <c r="AT314" s="35"/>
      <c r="AU314" s="35"/>
      <c r="AV314" s="35"/>
      <c r="AW314" s="35"/>
      <c r="AX314" s="35"/>
      <c r="AY314" s="35"/>
      <c r="AZ314" s="35"/>
    </row>
    <row r="315" spans="3:52"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35"/>
      <c r="AM315" s="35"/>
      <c r="AN315" s="35"/>
      <c r="AO315" s="35"/>
      <c r="AP315" s="35"/>
      <c r="AQ315" s="35"/>
      <c r="AR315" s="35"/>
      <c r="AS315" s="35"/>
      <c r="AT315" s="35"/>
      <c r="AU315" s="35"/>
      <c r="AV315" s="35"/>
      <c r="AW315" s="35"/>
      <c r="AX315" s="35"/>
      <c r="AY315" s="35"/>
      <c r="AZ315" s="35"/>
    </row>
    <row r="316" spans="3:52"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35"/>
      <c r="AM316" s="35"/>
      <c r="AN316" s="35"/>
      <c r="AO316" s="35"/>
      <c r="AP316" s="35"/>
      <c r="AQ316" s="35"/>
      <c r="AR316" s="35"/>
      <c r="AS316" s="35"/>
      <c r="AT316" s="35"/>
      <c r="AU316" s="35"/>
      <c r="AV316" s="35"/>
      <c r="AW316" s="35"/>
      <c r="AX316" s="35"/>
      <c r="AY316" s="35"/>
      <c r="AZ316" s="35"/>
    </row>
    <row r="317" spans="3:52"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  <c r="AL317" s="35"/>
      <c r="AM317" s="35"/>
      <c r="AN317" s="35"/>
      <c r="AO317" s="35"/>
      <c r="AP317" s="35"/>
      <c r="AQ317" s="35"/>
      <c r="AR317" s="35"/>
      <c r="AS317" s="35"/>
      <c r="AT317" s="35"/>
      <c r="AU317" s="35"/>
      <c r="AV317" s="35"/>
      <c r="AW317" s="35"/>
      <c r="AX317" s="35"/>
      <c r="AY317" s="35"/>
      <c r="AZ317" s="35"/>
    </row>
    <row r="318" spans="3:52"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35"/>
      <c r="AM318" s="35"/>
      <c r="AN318" s="35"/>
      <c r="AO318" s="35"/>
      <c r="AP318" s="35"/>
      <c r="AQ318" s="35"/>
      <c r="AR318" s="35"/>
      <c r="AS318" s="35"/>
      <c r="AT318" s="35"/>
      <c r="AU318" s="35"/>
      <c r="AV318" s="35"/>
      <c r="AW318" s="35"/>
      <c r="AX318" s="35"/>
      <c r="AY318" s="35"/>
      <c r="AZ318" s="35"/>
    </row>
    <row r="319" spans="3:52"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35"/>
      <c r="AM319" s="35"/>
      <c r="AN319" s="35"/>
      <c r="AO319" s="35"/>
      <c r="AP319" s="35"/>
      <c r="AQ319" s="35"/>
      <c r="AR319" s="35"/>
      <c r="AS319" s="35"/>
      <c r="AT319" s="35"/>
      <c r="AU319" s="35"/>
      <c r="AV319" s="35"/>
      <c r="AW319" s="35"/>
      <c r="AX319" s="35"/>
      <c r="AY319" s="35"/>
      <c r="AZ319" s="35"/>
    </row>
    <row r="320" spans="3:52"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  <c r="AN320" s="35"/>
      <c r="AO320" s="35"/>
      <c r="AP320" s="35"/>
      <c r="AQ320" s="35"/>
      <c r="AR320" s="35"/>
      <c r="AS320" s="35"/>
      <c r="AT320" s="35"/>
      <c r="AU320" s="35"/>
      <c r="AV320" s="35"/>
      <c r="AW320" s="35"/>
      <c r="AX320" s="35"/>
      <c r="AY320" s="35"/>
      <c r="AZ320" s="35"/>
    </row>
    <row r="321" spans="3:52"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35"/>
      <c r="AN321" s="35"/>
      <c r="AO321" s="35"/>
      <c r="AP321" s="35"/>
      <c r="AQ321" s="35"/>
      <c r="AR321" s="35"/>
      <c r="AS321" s="35"/>
      <c r="AT321" s="35"/>
      <c r="AU321" s="35"/>
      <c r="AV321" s="35"/>
      <c r="AW321" s="35"/>
      <c r="AX321" s="35"/>
      <c r="AY321" s="35"/>
      <c r="AZ321" s="35"/>
    </row>
    <row r="322" spans="3:52"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  <c r="AL322" s="35"/>
      <c r="AM322" s="35"/>
      <c r="AN322" s="35"/>
      <c r="AO322" s="35"/>
      <c r="AP322" s="35"/>
      <c r="AQ322" s="35"/>
      <c r="AR322" s="35"/>
      <c r="AS322" s="35"/>
      <c r="AT322" s="35"/>
      <c r="AU322" s="35"/>
      <c r="AV322" s="35"/>
      <c r="AW322" s="35"/>
      <c r="AX322" s="35"/>
      <c r="AY322" s="35"/>
      <c r="AZ322" s="35"/>
    </row>
    <row r="323" spans="3:52"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35"/>
      <c r="AO323" s="35"/>
      <c r="AP323" s="35"/>
      <c r="AQ323" s="35"/>
      <c r="AR323" s="35"/>
      <c r="AS323" s="35"/>
      <c r="AT323" s="35"/>
      <c r="AU323" s="35"/>
      <c r="AV323" s="35"/>
      <c r="AW323" s="35"/>
      <c r="AX323" s="35"/>
      <c r="AY323" s="35"/>
      <c r="AZ323" s="35"/>
    </row>
    <row r="324" spans="3:52"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  <c r="AN324" s="35"/>
      <c r="AO324" s="35"/>
      <c r="AP324" s="35"/>
      <c r="AQ324" s="35"/>
      <c r="AR324" s="35"/>
      <c r="AS324" s="35"/>
      <c r="AT324" s="35"/>
      <c r="AU324" s="35"/>
      <c r="AV324" s="35"/>
      <c r="AW324" s="35"/>
      <c r="AX324" s="35"/>
      <c r="AY324" s="35"/>
      <c r="AZ324" s="35"/>
    </row>
    <row r="325" spans="3:52"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  <c r="AL325" s="35"/>
      <c r="AM325" s="35"/>
      <c r="AN325" s="35"/>
      <c r="AO325" s="35"/>
      <c r="AP325" s="35"/>
      <c r="AQ325" s="35"/>
      <c r="AR325" s="35"/>
      <c r="AS325" s="35"/>
      <c r="AT325" s="35"/>
      <c r="AU325" s="35"/>
      <c r="AV325" s="35"/>
      <c r="AW325" s="35"/>
      <c r="AX325" s="35"/>
      <c r="AY325" s="35"/>
      <c r="AZ325" s="35"/>
    </row>
    <row r="326" spans="3:52"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  <c r="AL326" s="35"/>
      <c r="AM326" s="35"/>
      <c r="AN326" s="35"/>
      <c r="AO326" s="35"/>
      <c r="AP326" s="35"/>
      <c r="AQ326" s="35"/>
      <c r="AR326" s="35"/>
      <c r="AS326" s="35"/>
      <c r="AT326" s="35"/>
      <c r="AU326" s="35"/>
      <c r="AV326" s="35"/>
      <c r="AW326" s="35"/>
      <c r="AX326" s="35"/>
      <c r="AY326" s="35"/>
      <c r="AZ326" s="35"/>
    </row>
    <row r="327" spans="3:52"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35"/>
      <c r="AO327" s="35"/>
      <c r="AP327" s="35"/>
      <c r="AQ327" s="35"/>
      <c r="AR327" s="35"/>
      <c r="AS327" s="35"/>
      <c r="AT327" s="35"/>
      <c r="AU327" s="35"/>
      <c r="AV327" s="35"/>
      <c r="AW327" s="35"/>
      <c r="AX327" s="35"/>
      <c r="AY327" s="35"/>
      <c r="AZ327" s="35"/>
    </row>
    <row r="328" spans="3:52"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35"/>
      <c r="AN328" s="35"/>
      <c r="AO328" s="35"/>
      <c r="AP328" s="35"/>
      <c r="AQ328" s="35"/>
      <c r="AR328" s="35"/>
      <c r="AS328" s="35"/>
      <c r="AT328" s="35"/>
      <c r="AU328" s="35"/>
      <c r="AV328" s="35"/>
      <c r="AW328" s="35"/>
      <c r="AX328" s="35"/>
      <c r="AY328" s="35"/>
      <c r="AZ328" s="35"/>
    </row>
    <row r="329" spans="3:52"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35"/>
      <c r="AM329" s="35"/>
      <c r="AN329" s="35"/>
      <c r="AO329" s="35"/>
      <c r="AP329" s="35"/>
      <c r="AQ329" s="35"/>
      <c r="AR329" s="35"/>
      <c r="AS329" s="35"/>
      <c r="AT329" s="35"/>
      <c r="AU329" s="35"/>
      <c r="AV329" s="35"/>
      <c r="AW329" s="35"/>
      <c r="AX329" s="35"/>
      <c r="AY329" s="35"/>
      <c r="AZ329" s="35"/>
    </row>
    <row r="330" spans="3:52"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  <c r="AL330" s="35"/>
      <c r="AM330" s="35"/>
      <c r="AN330" s="35"/>
      <c r="AO330" s="35"/>
      <c r="AP330" s="35"/>
      <c r="AQ330" s="35"/>
      <c r="AR330" s="35"/>
      <c r="AS330" s="35"/>
      <c r="AT330" s="35"/>
      <c r="AU330" s="35"/>
      <c r="AV330" s="35"/>
      <c r="AW330" s="35"/>
      <c r="AX330" s="35"/>
      <c r="AY330" s="35"/>
      <c r="AZ330" s="35"/>
    </row>
    <row r="331" spans="3:52"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35"/>
      <c r="AN331" s="35"/>
      <c r="AO331" s="35"/>
      <c r="AP331" s="35"/>
      <c r="AQ331" s="35"/>
      <c r="AR331" s="35"/>
      <c r="AS331" s="35"/>
      <c r="AT331" s="35"/>
      <c r="AU331" s="35"/>
      <c r="AV331" s="35"/>
      <c r="AW331" s="35"/>
      <c r="AX331" s="35"/>
      <c r="AY331" s="35"/>
      <c r="AZ331" s="35"/>
    </row>
    <row r="332" spans="3:52"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35"/>
      <c r="AN332" s="35"/>
      <c r="AO332" s="35"/>
      <c r="AP332" s="35"/>
      <c r="AQ332" s="35"/>
      <c r="AR332" s="35"/>
      <c r="AS332" s="35"/>
      <c r="AT332" s="35"/>
      <c r="AU332" s="35"/>
      <c r="AV332" s="35"/>
      <c r="AW332" s="35"/>
      <c r="AX332" s="35"/>
      <c r="AY332" s="35"/>
      <c r="AZ332" s="35"/>
    </row>
    <row r="333" spans="3:52"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35"/>
      <c r="AR333" s="35"/>
      <c r="AS333" s="35"/>
      <c r="AT333" s="35"/>
      <c r="AU333" s="35"/>
      <c r="AV333" s="35"/>
      <c r="AW333" s="35"/>
      <c r="AX333" s="35"/>
      <c r="AY333" s="35"/>
      <c r="AZ333" s="35"/>
    </row>
    <row r="334" spans="3:52"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35"/>
      <c r="AM334" s="35"/>
      <c r="AN334" s="35"/>
      <c r="AO334" s="35"/>
      <c r="AP334" s="35"/>
      <c r="AQ334" s="35"/>
      <c r="AR334" s="35"/>
      <c r="AS334" s="35"/>
      <c r="AT334" s="35"/>
      <c r="AU334" s="35"/>
      <c r="AV334" s="35"/>
      <c r="AW334" s="35"/>
      <c r="AX334" s="35"/>
      <c r="AY334" s="35"/>
      <c r="AZ334" s="35"/>
    </row>
    <row r="335" spans="3:52"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/>
      <c r="AR335" s="35"/>
      <c r="AS335" s="35"/>
      <c r="AT335" s="35"/>
      <c r="AU335" s="35"/>
      <c r="AV335" s="35"/>
      <c r="AW335" s="35"/>
      <c r="AX335" s="35"/>
      <c r="AY335" s="35"/>
      <c r="AZ335" s="35"/>
    </row>
    <row r="336" spans="3:52"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  <c r="AL336" s="35"/>
      <c r="AM336" s="35"/>
      <c r="AN336" s="35"/>
      <c r="AO336" s="35"/>
      <c r="AP336" s="35"/>
      <c r="AQ336" s="35"/>
      <c r="AR336" s="35"/>
      <c r="AS336" s="35"/>
      <c r="AT336" s="35"/>
      <c r="AU336" s="35"/>
      <c r="AV336" s="35"/>
      <c r="AW336" s="35"/>
      <c r="AX336" s="35"/>
      <c r="AY336" s="35"/>
      <c r="AZ336" s="35"/>
    </row>
    <row r="337" spans="3:52"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  <c r="AL337" s="35"/>
      <c r="AM337" s="35"/>
      <c r="AN337" s="35"/>
      <c r="AO337" s="35"/>
      <c r="AP337" s="35"/>
      <c r="AQ337" s="35"/>
      <c r="AR337" s="35"/>
      <c r="AS337" s="35"/>
      <c r="AT337" s="35"/>
      <c r="AU337" s="35"/>
      <c r="AV337" s="35"/>
      <c r="AW337" s="35"/>
      <c r="AX337" s="35"/>
      <c r="AY337" s="35"/>
      <c r="AZ337" s="35"/>
    </row>
    <row r="338" spans="3:52"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  <c r="AL338" s="35"/>
      <c r="AM338" s="35"/>
      <c r="AN338" s="35"/>
      <c r="AO338" s="35"/>
      <c r="AP338" s="35"/>
      <c r="AQ338" s="35"/>
      <c r="AR338" s="35"/>
      <c r="AS338" s="35"/>
      <c r="AT338" s="35"/>
      <c r="AU338" s="35"/>
      <c r="AV338" s="35"/>
      <c r="AW338" s="35"/>
      <c r="AX338" s="35"/>
      <c r="AY338" s="35"/>
      <c r="AZ338" s="35"/>
    </row>
    <row r="339" spans="3:52"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  <c r="AK339" s="35"/>
      <c r="AL339" s="35"/>
      <c r="AM339" s="35"/>
      <c r="AN339" s="35"/>
      <c r="AO339" s="35"/>
      <c r="AP339" s="35"/>
      <c r="AQ339" s="35"/>
      <c r="AR339" s="35"/>
      <c r="AS339" s="35"/>
      <c r="AT339" s="35"/>
      <c r="AU339" s="35"/>
      <c r="AV339" s="35"/>
      <c r="AW339" s="35"/>
      <c r="AX339" s="35"/>
      <c r="AY339" s="35"/>
      <c r="AZ339" s="35"/>
    </row>
    <row r="340" spans="3:52"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  <c r="AL340" s="35"/>
      <c r="AM340" s="35"/>
      <c r="AN340" s="35"/>
      <c r="AO340" s="35"/>
      <c r="AP340" s="35"/>
      <c r="AQ340" s="35"/>
      <c r="AR340" s="35"/>
      <c r="AS340" s="35"/>
      <c r="AT340" s="35"/>
      <c r="AU340" s="35"/>
      <c r="AV340" s="35"/>
      <c r="AW340" s="35"/>
      <c r="AX340" s="35"/>
      <c r="AY340" s="35"/>
      <c r="AZ340" s="35"/>
    </row>
    <row r="341" spans="3:52"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  <c r="AL341" s="35"/>
      <c r="AM341" s="35"/>
      <c r="AN341" s="35"/>
      <c r="AO341" s="35"/>
      <c r="AP341" s="35"/>
      <c r="AQ341" s="35"/>
      <c r="AR341" s="35"/>
      <c r="AS341" s="35"/>
      <c r="AT341" s="35"/>
      <c r="AU341" s="35"/>
      <c r="AV341" s="35"/>
      <c r="AW341" s="35"/>
      <c r="AX341" s="35"/>
      <c r="AY341" s="35"/>
      <c r="AZ341" s="35"/>
    </row>
    <row r="342" spans="3:52"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35"/>
      <c r="AM342" s="35"/>
      <c r="AN342" s="35"/>
      <c r="AO342" s="35"/>
      <c r="AP342" s="35"/>
      <c r="AQ342" s="35"/>
      <c r="AR342" s="35"/>
      <c r="AS342" s="35"/>
      <c r="AT342" s="35"/>
      <c r="AU342" s="35"/>
      <c r="AV342" s="35"/>
      <c r="AW342" s="35"/>
      <c r="AX342" s="35"/>
      <c r="AY342" s="35"/>
      <c r="AZ342" s="35"/>
    </row>
    <row r="343" spans="3:52"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35"/>
      <c r="AN343" s="35"/>
      <c r="AO343" s="35"/>
      <c r="AP343" s="35"/>
      <c r="AQ343" s="35"/>
      <c r="AR343" s="35"/>
      <c r="AS343" s="35"/>
      <c r="AT343" s="35"/>
      <c r="AU343" s="35"/>
      <c r="AV343" s="35"/>
      <c r="AW343" s="35"/>
      <c r="AX343" s="35"/>
      <c r="AY343" s="35"/>
      <c r="AZ343" s="35"/>
    </row>
    <row r="344" spans="3:52"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35"/>
      <c r="AM344" s="35"/>
      <c r="AN344" s="35"/>
      <c r="AO344" s="35"/>
      <c r="AP344" s="35"/>
      <c r="AQ344" s="35"/>
      <c r="AR344" s="35"/>
      <c r="AS344" s="35"/>
      <c r="AT344" s="35"/>
      <c r="AU344" s="35"/>
      <c r="AV344" s="35"/>
      <c r="AW344" s="35"/>
      <c r="AX344" s="35"/>
      <c r="AY344" s="35"/>
      <c r="AZ344" s="35"/>
    </row>
    <row r="345" spans="3:52"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35"/>
      <c r="AN345" s="35"/>
      <c r="AO345" s="35"/>
      <c r="AP345" s="35"/>
      <c r="AQ345" s="35"/>
      <c r="AR345" s="35"/>
      <c r="AS345" s="35"/>
      <c r="AT345" s="35"/>
      <c r="AU345" s="35"/>
      <c r="AV345" s="35"/>
      <c r="AW345" s="35"/>
      <c r="AX345" s="35"/>
      <c r="AY345" s="35"/>
      <c r="AZ345" s="35"/>
    </row>
    <row r="346" spans="3:52"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35"/>
      <c r="AM346" s="35"/>
      <c r="AN346" s="35"/>
      <c r="AO346" s="35"/>
      <c r="AP346" s="35"/>
      <c r="AQ346" s="35"/>
      <c r="AR346" s="35"/>
      <c r="AS346" s="35"/>
      <c r="AT346" s="35"/>
      <c r="AU346" s="35"/>
      <c r="AV346" s="35"/>
      <c r="AW346" s="35"/>
      <c r="AX346" s="35"/>
      <c r="AY346" s="35"/>
      <c r="AZ346" s="35"/>
    </row>
    <row r="347" spans="3:52"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  <c r="AK347" s="35"/>
      <c r="AL347" s="35"/>
      <c r="AM347" s="35"/>
      <c r="AN347" s="35"/>
      <c r="AO347" s="35"/>
      <c r="AP347" s="35"/>
      <c r="AQ347" s="35"/>
      <c r="AR347" s="35"/>
      <c r="AS347" s="35"/>
      <c r="AT347" s="35"/>
      <c r="AU347" s="35"/>
      <c r="AV347" s="35"/>
      <c r="AW347" s="35"/>
      <c r="AX347" s="35"/>
      <c r="AY347" s="35"/>
      <c r="AZ347" s="35"/>
    </row>
    <row r="348" spans="3:52"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  <c r="AJ348" s="35"/>
      <c r="AK348" s="35"/>
      <c r="AL348" s="35"/>
      <c r="AM348" s="35"/>
      <c r="AN348" s="35"/>
      <c r="AO348" s="35"/>
      <c r="AP348" s="35"/>
      <c r="AQ348" s="35"/>
      <c r="AR348" s="35"/>
      <c r="AS348" s="35"/>
      <c r="AT348" s="35"/>
      <c r="AU348" s="35"/>
      <c r="AV348" s="35"/>
      <c r="AW348" s="35"/>
      <c r="AX348" s="35"/>
      <c r="AY348" s="35"/>
      <c r="AZ348" s="35"/>
    </row>
    <row r="349" spans="3:52"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  <c r="AL349" s="35"/>
      <c r="AM349" s="35"/>
      <c r="AN349" s="35"/>
      <c r="AO349" s="35"/>
      <c r="AP349" s="35"/>
      <c r="AQ349" s="35"/>
      <c r="AR349" s="35"/>
      <c r="AS349" s="35"/>
      <c r="AT349" s="35"/>
      <c r="AU349" s="35"/>
      <c r="AV349" s="35"/>
      <c r="AW349" s="35"/>
      <c r="AX349" s="35"/>
      <c r="AY349" s="35"/>
      <c r="AZ349" s="35"/>
    </row>
    <row r="350" spans="3:52"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35"/>
      <c r="AN350" s="35"/>
      <c r="AO350" s="35"/>
      <c r="AP350" s="35"/>
      <c r="AQ350" s="35"/>
      <c r="AR350" s="35"/>
      <c r="AS350" s="35"/>
      <c r="AT350" s="35"/>
      <c r="AU350" s="35"/>
      <c r="AV350" s="35"/>
      <c r="AW350" s="35"/>
      <c r="AX350" s="35"/>
      <c r="AY350" s="35"/>
      <c r="AZ350" s="35"/>
    </row>
    <row r="351" spans="3:52"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  <c r="AN351" s="35"/>
      <c r="AO351" s="35"/>
      <c r="AP351" s="35"/>
      <c r="AQ351" s="35"/>
      <c r="AR351" s="35"/>
      <c r="AS351" s="35"/>
      <c r="AT351" s="35"/>
      <c r="AU351" s="35"/>
      <c r="AV351" s="35"/>
      <c r="AW351" s="35"/>
      <c r="AX351" s="35"/>
      <c r="AY351" s="35"/>
      <c r="AZ351" s="35"/>
    </row>
    <row r="352" spans="3:52"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35"/>
      <c r="AO352" s="35"/>
      <c r="AP352" s="35"/>
      <c r="AQ352" s="35"/>
      <c r="AR352" s="35"/>
      <c r="AS352" s="35"/>
      <c r="AT352" s="35"/>
      <c r="AU352" s="35"/>
      <c r="AV352" s="35"/>
      <c r="AW352" s="35"/>
      <c r="AX352" s="35"/>
      <c r="AY352" s="35"/>
      <c r="AZ352" s="35"/>
    </row>
    <row r="353" spans="3:52"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35"/>
      <c r="AM353" s="35"/>
      <c r="AN353" s="35"/>
      <c r="AO353" s="35"/>
      <c r="AP353" s="35"/>
      <c r="AQ353" s="35"/>
      <c r="AR353" s="35"/>
      <c r="AS353" s="35"/>
      <c r="AT353" s="35"/>
      <c r="AU353" s="35"/>
      <c r="AV353" s="35"/>
      <c r="AW353" s="35"/>
      <c r="AX353" s="35"/>
      <c r="AY353" s="35"/>
      <c r="AZ353" s="35"/>
    </row>
    <row r="354" spans="3:52"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  <c r="AN354" s="35"/>
      <c r="AO354" s="35"/>
      <c r="AP354" s="35"/>
      <c r="AQ354" s="35"/>
      <c r="AR354" s="35"/>
      <c r="AS354" s="35"/>
      <c r="AT354" s="35"/>
      <c r="AU354" s="35"/>
      <c r="AV354" s="35"/>
      <c r="AW354" s="35"/>
      <c r="AX354" s="35"/>
      <c r="AY354" s="35"/>
      <c r="AZ354" s="35"/>
    </row>
    <row r="355" spans="3:52"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35"/>
      <c r="AO355" s="35"/>
      <c r="AP355" s="35"/>
      <c r="AQ355" s="35"/>
      <c r="AR355" s="35"/>
      <c r="AS355" s="35"/>
      <c r="AT355" s="35"/>
      <c r="AU355" s="35"/>
      <c r="AV355" s="35"/>
      <c r="AW355" s="35"/>
      <c r="AX355" s="35"/>
      <c r="AY355" s="35"/>
      <c r="AZ355" s="35"/>
    </row>
    <row r="356" spans="3:52"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35"/>
      <c r="AM356" s="35"/>
      <c r="AN356" s="35"/>
      <c r="AO356" s="35"/>
      <c r="AP356" s="35"/>
      <c r="AQ356" s="35"/>
      <c r="AR356" s="35"/>
      <c r="AS356" s="35"/>
      <c r="AT356" s="35"/>
      <c r="AU356" s="35"/>
      <c r="AV356" s="35"/>
      <c r="AW356" s="35"/>
      <c r="AX356" s="35"/>
      <c r="AY356" s="35"/>
      <c r="AZ356" s="35"/>
    </row>
    <row r="357" spans="3:52"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  <c r="AN357" s="35"/>
      <c r="AO357" s="35"/>
      <c r="AP357" s="35"/>
      <c r="AQ357" s="35"/>
      <c r="AR357" s="35"/>
      <c r="AS357" s="35"/>
      <c r="AT357" s="35"/>
      <c r="AU357" s="35"/>
      <c r="AV357" s="35"/>
      <c r="AW357" s="35"/>
      <c r="AX357" s="35"/>
      <c r="AY357" s="35"/>
      <c r="AZ357" s="35"/>
    </row>
    <row r="358" spans="3:52"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  <c r="AN358" s="35"/>
      <c r="AO358" s="35"/>
      <c r="AP358" s="35"/>
      <c r="AQ358" s="35"/>
      <c r="AR358" s="35"/>
      <c r="AS358" s="35"/>
      <c r="AT358" s="35"/>
      <c r="AU358" s="35"/>
      <c r="AV358" s="35"/>
      <c r="AW358" s="35"/>
      <c r="AX358" s="35"/>
      <c r="AY358" s="35"/>
      <c r="AZ358" s="35"/>
    </row>
    <row r="359" spans="3:52"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  <c r="AN359" s="35"/>
      <c r="AO359" s="35"/>
      <c r="AP359" s="35"/>
      <c r="AQ359" s="35"/>
      <c r="AR359" s="35"/>
      <c r="AS359" s="35"/>
      <c r="AT359" s="35"/>
      <c r="AU359" s="35"/>
      <c r="AV359" s="35"/>
      <c r="AW359" s="35"/>
      <c r="AX359" s="35"/>
      <c r="AY359" s="35"/>
      <c r="AZ359" s="35"/>
    </row>
    <row r="360" spans="3:52"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  <c r="AN360" s="35"/>
      <c r="AO360" s="35"/>
      <c r="AP360" s="35"/>
      <c r="AQ360" s="35"/>
      <c r="AR360" s="35"/>
      <c r="AS360" s="35"/>
      <c r="AT360" s="35"/>
      <c r="AU360" s="35"/>
      <c r="AV360" s="35"/>
      <c r="AW360" s="35"/>
      <c r="AX360" s="35"/>
      <c r="AY360" s="35"/>
      <c r="AZ360" s="35"/>
    </row>
    <row r="361" spans="3:52"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35"/>
      <c r="AO361" s="35"/>
      <c r="AP361" s="35"/>
      <c r="AQ361" s="35"/>
      <c r="AR361" s="35"/>
      <c r="AS361" s="35"/>
      <c r="AT361" s="35"/>
      <c r="AU361" s="35"/>
      <c r="AV361" s="35"/>
      <c r="AW361" s="35"/>
      <c r="AX361" s="35"/>
      <c r="AY361" s="35"/>
      <c r="AZ361" s="35"/>
    </row>
    <row r="362" spans="3:52"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  <c r="AR362" s="35"/>
      <c r="AS362" s="35"/>
      <c r="AT362" s="35"/>
      <c r="AU362" s="35"/>
      <c r="AV362" s="35"/>
      <c r="AW362" s="35"/>
      <c r="AX362" s="35"/>
      <c r="AY362" s="35"/>
      <c r="AZ362" s="35"/>
    </row>
    <row r="363" spans="3:52"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35"/>
      <c r="AR363" s="35"/>
      <c r="AS363" s="35"/>
      <c r="AT363" s="35"/>
      <c r="AU363" s="35"/>
      <c r="AV363" s="35"/>
      <c r="AW363" s="35"/>
      <c r="AX363" s="35"/>
      <c r="AY363" s="35"/>
      <c r="AZ363" s="35"/>
    </row>
    <row r="364" spans="3:52"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  <c r="AN364" s="35"/>
      <c r="AO364" s="35"/>
      <c r="AP364" s="35"/>
      <c r="AQ364" s="35"/>
      <c r="AR364" s="35"/>
      <c r="AS364" s="35"/>
      <c r="AT364" s="35"/>
      <c r="AU364" s="35"/>
      <c r="AV364" s="35"/>
      <c r="AW364" s="35"/>
      <c r="AX364" s="35"/>
      <c r="AY364" s="35"/>
      <c r="AZ364" s="35"/>
    </row>
    <row r="365" spans="3:52"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35"/>
      <c r="AR365" s="35"/>
      <c r="AS365" s="35"/>
      <c r="AT365" s="35"/>
      <c r="AU365" s="35"/>
      <c r="AV365" s="35"/>
      <c r="AW365" s="35"/>
      <c r="AX365" s="35"/>
      <c r="AY365" s="35"/>
      <c r="AZ365" s="35"/>
    </row>
    <row r="366" spans="3:52"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  <c r="AN366" s="35"/>
      <c r="AO366" s="35"/>
      <c r="AP366" s="35"/>
      <c r="AQ366" s="35"/>
      <c r="AR366" s="35"/>
      <c r="AS366" s="35"/>
      <c r="AT366" s="35"/>
      <c r="AU366" s="35"/>
      <c r="AV366" s="35"/>
      <c r="AW366" s="35"/>
      <c r="AX366" s="35"/>
      <c r="AY366" s="35"/>
      <c r="AZ366" s="35"/>
    </row>
    <row r="367" spans="3:52"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  <c r="AN367" s="35"/>
      <c r="AO367" s="35"/>
      <c r="AP367" s="35"/>
      <c r="AQ367" s="35"/>
      <c r="AR367" s="35"/>
      <c r="AS367" s="35"/>
      <c r="AT367" s="35"/>
      <c r="AU367" s="35"/>
      <c r="AV367" s="35"/>
      <c r="AW367" s="35"/>
      <c r="AX367" s="35"/>
      <c r="AY367" s="35"/>
      <c r="AZ367" s="35"/>
    </row>
    <row r="368" spans="3:52"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  <c r="AN368" s="35"/>
      <c r="AO368" s="35"/>
      <c r="AP368" s="35"/>
      <c r="AQ368" s="35"/>
      <c r="AR368" s="35"/>
      <c r="AS368" s="35"/>
      <c r="AT368" s="35"/>
      <c r="AU368" s="35"/>
      <c r="AV368" s="35"/>
      <c r="AW368" s="35"/>
      <c r="AX368" s="35"/>
      <c r="AY368" s="35"/>
      <c r="AZ368" s="35"/>
    </row>
    <row r="369" spans="3:52"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35"/>
      <c r="AO369" s="35"/>
      <c r="AP369" s="35"/>
      <c r="AQ369" s="35"/>
      <c r="AR369" s="35"/>
      <c r="AS369" s="35"/>
      <c r="AT369" s="35"/>
      <c r="AU369" s="35"/>
      <c r="AV369" s="35"/>
      <c r="AW369" s="35"/>
      <c r="AX369" s="35"/>
      <c r="AY369" s="35"/>
      <c r="AZ369" s="35"/>
    </row>
    <row r="370" spans="3:52"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  <c r="AR370" s="35"/>
      <c r="AS370" s="35"/>
      <c r="AT370" s="35"/>
      <c r="AU370" s="35"/>
      <c r="AV370" s="35"/>
      <c r="AW370" s="35"/>
      <c r="AX370" s="35"/>
      <c r="AY370" s="35"/>
      <c r="AZ370" s="35"/>
    </row>
    <row r="371" spans="3:52"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35"/>
      <c r="AM371" s="35"/>
      <c r="AN371" s="35"/>
      <c r="AO371" s="35"/>
      <c r="AP371" s="35"/>
      <c r="AQ371" s="35"/>
      <c r="AR371" s="35"/>
      <c r="AS371" s="35"/>
      <c r="AT371" s="35"/>
      <c r="AU371" s="35"/>
      <c r="AV371" s="35"/>
      <c r="AW371" s="35"/>
      <c r="AX371" s="35"/>
      <c r="AY371" s="35"/>
      <c r="AZ371" s="35"/>
    </row>
    <row r="372" spans="3:52"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35"/>
      <c r="AM372" s="35"/>
      <c r="AN372" s="35"/>
      <c r="AO372" s="35"/>
      <c r="AP372" s="35"/>
      <c r="AQ372" s="35"/>
      <c r="AR372" s="35"/>
      <c r="AS372" s="35"/>
      <c r="AT372" s="35"/>
      <c r="AU372" s="35"/>
      <c r="AV372" s="35"/>
      <c r="AW372" s="35"/>
      <c r="AX372" s="35"/>
      <c r="AY372" s="35"/>
      <c r="AZ372" s="35"/>
    </row>
    <row r="373" spans="3:52"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35"/>
      <c r="AM373" s="35"/>
      <c r="AN373" s="35"/>
      <c r="AO373" s="35"/>
      <c r="AP373" s="35"/>
      <c r="AQ373" s="35"/>
      <c r="AR373" s="35"/>
      <c r="AS373" s="35"/>
      <c r="AT373" s="35"/>
      <c r="AU373" s="35"/>
      <c r="AV373" s="35"/>
      <c r="AW373" s="35"/>
      <c r="AX373" s="35"/>
      <c r="AY373" s="35"/>
      <c r="AZ373" s="35"/>
    </row>
    <row r="374" spans="3:52"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35"/>
      <c r="AM374" s="35"/>
      <c r="AN374" s="35"/>
      <c r="AO374" s="35"/>
      <c r="AP374" s="35"/>
      <c r="AQ374" s="35"/>
      <c r="AR374" s="35"/>
      <c r="AS374" s="35"/>
      <c r="AT374" s="35"/>
      <c r="AU374" s="35"/>
      <c r="AV374" s="35"/>
      <c r="AW374" s="35"/>
      <c r="AX374" s="35"/>
      <c r="AY374" s="35"/>
      <c r="AZ374" s="35"/>
    </row>
    <row r="375" spans="3:52"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  <c r="AN375" s="35"/>
      <c r="AO375" s="35"/>
      <c r="AP375" s="35"/>
      <c r="AQ375" s="35"/>
      <c r="AR375" s="35"/>
      <c r="AS375" s="35"/>
      <c r="AT375" s="35"/>
      <c r="AU375" s="35"/>
      <c r="AV375" s="35"/>
      <c r="AW375" s="35"/>
      <c r="AX375" s="35"/>
      <c r="AY375" s="35"/>
      <c r="AZ375" s="35"/>
    </row>
    <row r="376" spans="3:52"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  <c r="AN376" s="35"/>
      <c r="AO376" s="35"/>
      <c r="AP376" s="35"/>
      <c r="AQ376" s="35"/>
      <c r="AR376" s="35"/>
      <c r="AS376" s="35"/>
      <c r="AT376" s="35"/>
      <c r="AU376" s="35"/>
      <c r="AV376" s="35"/>
      <c r="AW376" s="35"/>
      <c r="AX376" s="35"/>
      <c r="AY376" s="35"/>
      <c r="AZ376" s="35"/>
    </row>
    <row r="377" spans="3:52"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  <c r="AN377" s="35"/>
      <c r="AO377" s="35"/>
      <c r="AP377" s="35"/>
      <c r="AQ377" s="35"/>
      <c r="AR377" s="35"/>
      <c r="AS377" s="35"/>
      <c r="AT377" s="35"/>
      <c r="AU377" s="35"/>
      <c r="AV377" s="35"/>
      <c r="AW377" s="35"/>
      <c r="AX377" s="35"/>
      <c r="AY377" s="35"/>
      <c r="AZ377" s="35"/>
    </row>
    <row r="378" spans="3:52"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  <c r="AN378" s="35"/>
      <c r="AO378" s="35"/>
      <c r="AP378" s="35"/>
      <c r="AQ378" s="35"/>
      <c r="AR378" s="35"/>
      <c r="AS378" s="35"/>
      <c r="AT378" s="35"/>
      <c r="AU378" s="35"/>
      <c r="AV378" s="35"/>
      <c r="AW378" s="35"/>
      <c r="AX378" s="35"/>
      <c r="AY378" s="35"/>
      <c r="AZ378" s="35"/>
    </row>
    <row r="379" spans="3:52"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  <c r="AN379" s="35"/>
      <c r="AO379" s="35"/>
      <c r="AP379" s="35"/>
      <c r="AQ379" s="35"/>
      <c r="AR379" s="35"/>
      <c r="AS379" s="35"/>
      <c r="AT379" s="35"/>
      <c r="AU379" s="35"/>
      <c r="AV379" s="35"/>
      <c r="AW379" s="35"/>
      <c r="AX379" s="35"/>
      <c r="AY379" s="35"/>
      <c r="AZ379" s="35"/>
    </row>
    <row r="380" spans="3:52"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  <c r="AL380" s="35"/>
      <c r="AM380" s="35"/>
      <c r="AN380" s="35"/>
      <c r="AO380" s="35"/>
      <c r="AP380" s="35"/>
      <c r="AQ380" s="35"/>
      <c r="AR380" s="35"/>
      <c r="AS380" s="35"/>
      <c r="AT380" s="35"/>
      <c r="AU380" s="35"/>
      <c r="AV380" s="35"/>
      <c r="AW380" s="35"/>
      <c r="AX380" s="35"/>
      <c r="AY380" s="35"/>
      <c r="AZ380" s="35"/>
    </row>
    <row r="381" spans="3:52"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  <c r="AN381" s="35"/>
      <c r="AO381" s="35"/>
      <c r="AP381" s="35"/>
      <c r="AQ381" s="35"/>
      <c r="AR381" s="35"/>
      <c r="AS381" s="35"/>
      <c r="AT381" s="35"/>
      <c r="AU381" s="35"/>
      <c r="AV381" s="35"/>
      <c r="AW381" s="35"/>
      <c r="AX381" s="35"/>
      <c r="AY381" s="35"/>
      <c r="AZ381" s="35"/>
    </row>
    <row r="382" spans="3:52"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  <c r="AN382" s="35"/>
      <c r="AO382" s="35"/>
      <c r="AP382" s="35"/>
      <c r="AQ382" s="35"/>
      <c r="AR382" s="35"/>
      <c r="AS382" s="35"/>
      <c r="AT382" s="35"/>
      <c r="AU382" s="35"/>
      <c r="AV382" s="35"/>
      <c r="AW382" s="35"/>
      <c r="AX382" s="35"/>
      <c r="AY382" s="35"/>
      <c r="AZ382" s="35"/>
    </row>
    <row r="383" spans="3:52"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  <c r="AN383" s="35"/>
      <c r="AO383" s="35"/>
      <c r="AP383" s="35"/>
      <c r="AQ383" s="35"/>
      <c r="AR383" s="35"/>
      <c r="AS383" s="35"/>
      <c r="AT383" s="35"/>
      <c r="AU383" s="35"/>
      <c r="AV383" s="35"/>
      <c r="AW383" s="35"/>
      <c r="AX383" s="35"/>
      <c r="AY383" s="35"/>
      <c r="AZ383" s="35"/>
    </row>
    <row r="384" spans="3:52"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  <c r="AL384" s="35"/>
      <c r="AM384" s="35"/>
      <c r="AN384" s="35"/>
      <c r="AO384" s="35"/>
      <c r="AP384" s="35"/>
      <c r="AQ384" s="35"/>
      <c r="AR384" s="35"/>
      <c r="AS384" s="35"/>
      <c r="AT384" s="35"/>
      <c r="AU384" s="35"/>
      <c r="AV384" s="35"/>
      <c r="AW384" s="35"/>
      <c r="AX384" s="35"/>
      <c r="AY384" s="35"/>
      <c r="AZ384" s="35"/>
    </row>
    <row r="385" spans="3:52"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  <c r="AL385" s="35"/>
      <c r="AM385" s="35"/>
      <c r="AN385" s="35"/>
      <c r="AO385" s="35"/>
      <c r="AP385" s="35"/>
      <c r="AQ385" s="35"/>
      <c r="AR385" s="35"/>
      <c r="AS385" s="35"/>
      <c r="AT385" s="35"/>
      <c r="AU385" s="35"/>
      <c r="AV385" s="35"/>
      <c r="AW385" s="35"/>
      <c r="AX385" s="35"/>
      <c r="AY385" s="35"/>
      <c r="AZ385" s="35"/>
    </row>
    <row r="386" spans="3:52"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  <c r="AL386" s="35"/>
      <c r="AM386" s="35"/>
      <c r="AN386" s="35"/>
      <c r="AO386" s="35"/>
      <c r="AP386" s="35"/>
      <c r="AQ386" s="35"/>
      <c r="AR386" s="35"/>
      <c r="AS386" s="35"/>
      <c r="AT386" s="35"/>
      <c r="AU386" s="35"/>
      <c r="AV386" s="35"/>
      <c r="AW386" s="35"/>
      <c r="AX386" s="35"/>
      <c r="AY386" s="35"/>
      <c r="AZ386" s="35"/>
    </row>
    <row r="387" spans="3:52"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  <c r="AL387" s="35"/>
      <c r="AM387" s="35"/>
      <c r="AN387" s="35"/>
      <c r="AO387" s="35"/>
      <c r="AP387" s="35"/>
      <c r="AQ387" s="35"/>
      <c r="AR387" s="35"/>
      <c r="AS387" s="35"/>
      <c r="AT387" s="35"/>
      <c r="AU387" s="35"/>
      <c r="AV387" s="35"/>
      <c r="AW387" s="35"/>
      <c r="AX387" s="35"/>
      <c r="AY387" s="35"/>
      <c r="AZ387" s="35"/>
    </row>
    <row r="388" spans="3:52"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5"/>
      <c r="AQ388" s="35"/>
      <c r="AR388" s="35"/>
      <c r="AS388" s="35"/>
      <c r="AT388" s="35"/>
      <c r="AU388" s="35"/>
      <c r="AV388" s="35"/>
      <c r="AW388" s="35"/>
      <c r="AX388" s="35"/>
      <c r="AY388" s="35"/>
      <c r="AZ388" s="35"/>
    </row>
    <row r="389" spans="3:52"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35"/>
      <c r="AO389" s="35"/>
      <c r="AP389" s="35"/>
      <c r="AQ389" s="35"/>
      <c r="AR389" s="35"/>
      <c r="AS389" s="35"/>
      <c r="AT389" s="35"/>
      <c r="AU389" s="35"/>
      <c r="AV389" s="35"/>
      <c r="AW389" s="35"/>
      <c r="AX389" s="35"/>
      <c r="AY389" s="35"/>
      <c r="AZ389" s="35"/>
    </row>
    <row r="390" spans="3:52"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  <c r="AL390" s="35"/>
      <c r="AM390" s="35"/>
      <c r="AN390" s="35"/>
      <c r="AO390" s="35"/>
      <c r="AP390" s="35"/>
      <c r="AQ390" s="35"/>
      <c r="AR390" s="35"/>
      <c r="AS390" s="35"/>
      <c r="AT390" s="35"/>
      <c r="AU390" s="35"/>
      <c r="AV390" s="35"/>
      <c r="AW390" s="35"/>
      <c r="AX390" s="35"/>
      <c r="AY390" s="35"/>
      <c r="AZ390" s="35"/>
    </row>
    <row r="391" spans="3:52"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  <c r="AN391" s="35"/>
      <c r="AO391" s="35"/>
      <c r="AP391" s="35"/>
      <c r="AQ391" s="35"/>
      <c r="AR391" s="35"/>
      <c r="AS391" s="35"/>
      <c r="AT391" s="35"/>
      <c r="AU391" s="35"/>
      <c r="AV391" s="35"/>
      <c r="AW391" s="35"/>
      <c r="AX391" s="35"/>
      <c r="AY391" s="35"/>
      <c r="AZ391" s="35"/>
    </row>
    <row r="392" spans="3:52"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  <c r="AN392" s="35"/>
      <c r="AO392" s="35"/>
      <c r="AP392" s="35"/>
      <c r="AQ392" s="35"/>
      <c r="AR392" s="35"/>
      <c r="AS392" s="35"/>
      <c r="AT392" s="35"/>
      <c r="AU392" s="35"/>
      <c r="AV392" s="35"/>
      <c r="AW392" s="35"/>
      <c r="AX392" s="35"/>
      <c r="AY392" s="35"/>
      <c r="AZ392" s="35"/>
    </row>
    <row r="393" spans="3:52"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  <c r="AN393" s="35"/>
      <c r="AO393" s="35"/>
      <c r="AP393" s="35"/>
      <c r="AQ393" s="35"/>
      <c r="AR393" s="35"/>
      <c r="AS393" s="35"/>
      <c r="AT393" s="35"/>
      <c r="AU393" s="35"/>
      <c r="AV393" s="35"/>
      <c r="AW393" s="35"/>
      <c r="AX393" s="35"/>
      <c r="AY393" s="35"/>
      <c r="AZ393" s="35"/>
    </row>
    <row r="394" spans="3:52"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K394" s="35"/>
      <c r="AL394" s="35"/>
      <c r="AM394" s="35"/>
      <c r="AN394" s="35"/>
      <c r="AO394" s="35"/>
      <c r="AP394" s="35"/>
      <c r="AQ394" s="35"/>
      <c r="AR394" s="35"/>
      <c r="AS394" s="35"/>
      <c r="AT394" s="35"/>
      <c r="AU394" s="35"/>
      <c r="AV394" s="35"/>
      <c r="AW394" s="35"/>
      <c r="AX394" s="35"/>
      <c r="AY394" s="35"/>
      <c r="AZ394" s="35"/>
    </row>
    <row r="395" spans="3:52"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K395" s="35"/>
      <c r="AL395" s="35"/>
      <c r="AM395" s="35"/>
      <c r="AN395" s="35"/>
      <c r="AO395" s="35"/>
      <c r="AP395" s="35"/>
      <c r="AQ395" s="35"/>
      <c r="AR395" s="35"/>
      <c r="AS395" s="35"/>
      <c r="AT395" s="35"/>
      <c r="AU395" s="35"/>
      <c r="AV395" s="35"/>
      <c r="AW395" s="35"/>
      <c r="AX395" s="35"/>
      <c r="AY395" s="35"/>
      <c r="AZ395" s="35"/>
    </row>
    <row r="396" spans="3:52"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  <c r="AK396" s="35"/>
      <c r="AL396" s="35"/>
      <c r="AM396" s="35"/>
      <c r="AN396" s="35"/>
      <c r="AO396" s="35"/>
      <c r="AP396" s="35"/>
      <c r="AQ396" s="35"/>
      <c r="AR396" s="35"/>
      <c r="AS396" s="35"/>
      <c r="AT396" s="35"/>
      <c r="AU396" s="35"/>
      <c r="AV396" s="35"/>
      <c r="AW396" s="35"/>
      <c r="AX396" s="35"/>
      <c r="AY396" s="35"/>
      <c r="AZ396" s="35"/>
    </row>
    <row r="397" spans="3:52"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  <c r="AL397" s="35"/>
      <c r="AM397" s="35"/>
      <c r="AN397" s="35"/>
      <c r="AO397" s="35"/>
      <c r="AP397" s="35"/>
      <c r="AQ397" s="35"/>
      <c r="AR397" s="35"/>
      <c r="AS397" s="35"/>
      <c r="AT397" s="35"/>
      <c r="AU397" s="35"/>
      <c r="AV397" s="35"/>
      <c r="AW397" s="35"/>
      <c r="AX397" s="35"/>
      <c r="AY397" s="35"/>
      <c r="AZ397" s="35"/>
    </row>
    <row r="398" spans="3:52"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  <c r="AL398" s="35"/>
      <c r="AM398" s="35"/>
      <c r="AN398" s="35"/>
      <c r="AO398" s="35"/>
      <c r="AP398" s="35"/>
      <c r="AQ398" s="35"/>
      <c r="AR398" s="35"/>
      <c r="AS398" s="35"/>
      <c r="AT398" s="35"/>
      <c r="AU398" s="35"/>
      <c r="AV398" s="35"/>
      <c r="AW398" s="35"/>
      <c r="AX398" s="35"/>
      <c r="AY398" s="35"/>
      <c r="AZ398" s="35"/>
    </row>
    <row r="399" spans="3:52"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  <c r="AN399" s="35"/>
      <c r="AO399" s="35"/>
      <c r="AP399" s="35"/>
      <c r="AQ399" s="35"/>
      <c r="AR399" s="35"/>
      <c r="AS399" s="35"/>
      <c r="AT399" s="35"/>
      <c r="AU399" s="35"/>
      <c r="AV399" s="35"/>
      <c r="AW399" s="35"/>
      <c r="AX399" s="35"/>
      <c r="AY399" s="35"/>
      <c r="AZ399" s="35"/>
    </row>
    <row r="400" spans="3:52"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  <c r="AL400" s="35"/>
      <c r="AM400" s="35"/>
      <c r="AN400" s="35"/>
      <c r="AO400" s="35"/>
      <c r="AP400" s="35"/>
      <c r="AQ400" s="35"/>
      <c r="AR400" s="35"/>
      <c r="AS400" s="35"/>
      <c r="AT400" s="35"/>
      <c r="AU400" s="35"/>
      <c r="AV400" s="35"/>
      <c r="AW400" s="35"/>
      <c r="AX400" s="35"/>
      <c r="AY400" s="35"/>
      <c r="AZ400" s="35"/>
    </row>
    <row r="401" spans="3:52"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  <c r="AT401" s="35"/>
      <c r="AU401" s="35"/>
      <c r="AV401" s="35"/>
      <c r="AW401" s="35"/>
      <c r="AX401" s="35"/>
      <c r="AY401" s="35"/>
      <c r="AZ401" s="35"/>
    </row>
    <row r="402" spans="3:52"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  <c r="AN402" s="35"/>
      <c r="AO402" s="35"/>
      <c r="AP402" s="35"/>
      <c r="AQ402" s="35"/>
      <c r="AR402" s="35"/>
      <c r="AS402" s="35"/>
      <c r="AT402" s="35"/>
      <c r="AU402" s="35"/>
      <c r="AV402" s="35"/>
      <c r="AW402" s="35"/>
      <c r="AX402" s="35"/>
      <c r="AY402" s="35"/>
      <c r="AZ402" s="35"/>
    </row>
    <row r="403" spans="3:52"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  <c r="AN403" s="35"/>
      <c r="AO403" s="35"/>
      <c r="AP403" s="35"/>
      <c r="AQ403" s="35"/>
      <c r="AR403" s="35"/>
      <c r="AS403" s="35"/>
      <c r="AT403" s="35"/>
      <c r="AU403" s="35"/>
      <c r="AV403" s="35"/>
      <c r="AW403" s="35"/>
      <c r="AX403" s="35"/>
      <c r="AY403" s="35"/>
      <c r="AZ403" s="35"/>
    </row>
    <row r="404" spans="3:52"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  <c r="AL404" s="35"/>
      <c r="AM404" s="35"/>
      <c r="AN404" s="35"/>
      <c r="AO404" s="35"/>
      <c r="AP404" s="35"/>
      <c r="AQ404" s="35"/>
      <c r="AR404" s="35"/>
      <c r="AS404" s="35"/>
      <c r="AT404" s="35"/>
      <c r="AU404" s="35"/>
      <c r="AV404" s="35"/>
      <c r="AW404" s="35"/>
      <c r="AX404" s="35"/>
      <c r="AY404" s="35"/>
      <c r="AZ404" s="35"/>
    </row>
    <row r="405" spans="3:52"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  <c r="AN405" s="35"/>
      <c r="AO405" s="35"/>
      <c r="AP405" s="35"/>
      <c r="AQ405" s="35"/>
      <c r="AR405" s="35"/>
      <c r="AS405" s="35"/>
      <c r="AT405" s="35"/>
      <c r="AU405" s="35"/>
      <c r="AV405" s="35"/>
      <c r="AW405" s="35"/>
      <c r="AX405" s="35"/>
      <c r="AY405" s="35"/>
      <c r="AZ405" s="35"/>
    </row>
    <row r="406" spans="3:52"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  <c r="AL406" s="35"/>
      <c r="AM406" s="35"/>
      <c r="AN406" s="35"/>
      <c r="AO406" s="35"/>
      <c r="AP406" s="35"/>
      <c r="AQ406" s="35"/>
      <c r="AR406" s="35"/>
      <c r="AS406" s="35"/>
      <c r="AT406" s="35"/>
      <c r="AU406" s="35"/>
      <c r="AV406" s="35"/>
      <c r="AW406" s="35"/>
      <c r="AX406" s="35"/>
      <c r="AY406" s="35"/>
      <c r="AZ406" s="35"/>
    </row>
    <row r="407" spans="3:52"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K407" s="35"/>
      <c r="AL407" s="35"/>
      <c r="AM407" s="35"/>
      <c r="AN407" s="35"/>
      <c r="AO407" s="35"/>
      <c r="AP407" s="35"/>
      <c r="AQ407" s="35"/>
      <c r="AR407" s="35"/>
      <c r="AS407" s="35"/>
      <c r="AT407" s="35"/>
      <c r="AU407" s="35"/>
      <c r="AV407" s="35"/>
      <c r="AW407" s="35"/>
      <c r="AX407" s="35"/>
      <c r="AY407" s="35"/>
      <c r="AZ407" s="35"/>
    </row>
    <row r="408" spans="3:52"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  <c r="AJ408" s="35"/>
      <c r="AK408" s="35"/>
      <c r="AL408" s="35"/>
      <c r="AM408" s="35"/>
      <c r="AN408" s="35"/>
      <c r="AO408" s="35"/>
      <c r="AP408" s="35"/>
      <c r="AQ408" s="35"/>
      <c r="AR408" s="35"/>
      <c r="AS408" s="35"/>
      <c r="AT408" s="35"/>
      <c r="AU408" s="35"/>
      <c r="AV408" s="35"/>
      <c r="AW408" s="35"/>
      <c r="AX408" s="35"/>
      <c r="AY408" s="35"/>
      <c r="AZ408" s="35"/>
    </row>
    <row r="409" spans="3:52"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  <c r="AL409" s="35"/>
      <c r="AM409" s="35"/>
      <c r="AN409" s="35"/>
      <c r="AO409" s="35"/>
      <c r="AP409" s="35"/>
      <c r="AQ409" s="35"/>
      <c r="AR409" s="35"/>
      <c r="AS409" s="35"/>
      <c r="AT409" s="35"/>
      <c r="AU409" s="35"/>
      <c r="AV409" s="35"/>
      <c r="AW409" s="35"/>
      <c r="AX409" s="35"/>
      <c r="AY409" s="35"/>
      <c r="AZ409" s="35"/>
    </row>
    <row r="410" spans="3:52"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  <c r="AN410" s="35"/>
      <c r="AO410" s="35"/>
      <c r="AP410" s="35"/>
      <c r="AQ410" s="35"/>
      <c r="AR410" s="35"/>
      <c r="AS410" s="35"/>
      <c r="AT410" s="35"/>
      <c r="AU410" s="35"/>
      <c r="AV410" s="35"/>
      <c r="AW410" s="35"/>
      <c r="AX410" s="35"/>
      <c r="AY410" s="35"/>
      <c r="AZ410" s="35"/>
    </row>
    <row r="411" spans="3:52"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  <c r="AK411" s="35"/>
      <c r="AL411" s="35"/>
      <c r="AM411" s="35"/>
      <c r="AN411" s="35"/>
      <c r="AO411" s="35"/>
      <c r="AP411" s="35"/>
      <c r="AQ411" s="35"/>
      <c r="AR411" s="35"/>
      <c r="AS411" s="35"/>
      <c r="AT411" s="35"/>
      <c r="AU411" s="35"/>
      <c r="AV411" s="35"/>
      <c r="AW411" s="35"/>
      <c r="AX411" s="35"/>
      <c r="AY411" s="35"/>
      <c r="AZ411" s="35"/>
    </row>
    <row r="412" spans="3:52"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K412" s="35"/>
      <c r="AL412" s="35"/>
      <c r="AM412" s="35"/>
      <c r="AN412" s="35"/>
      <c r="AO412" s="35"/>
      <c r="AP412" s="35"/>
      <c r="AQ412" s="35"/>
      <c r="AR412" s="35"/>
      <c r="AS412" s="35"/>
      <c r="AT412" s="35"/>
      <c r="AU412" s="35"/>
      <c r="AV412" s="35"/>
      <c r="AW412" s="35"/>
      <c r="AX412" s="35"/>
      <c r="AY412" s="35"/>
      <c r="AZ412" s="35"/>
    </row>
    <row r="413" spans="3:52"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  <c r="AL413" s="35"/>
      <c r="AM413" s="35"/>
      <c r="AN413" s="35"/>
      <c r="AO413" s="35"/>
      <c r="AP413" s="35"/>
      <c r="AQ413" s="35"/>
      <c r="AR413" s="35"/>
      <c r="AS413" s="35"/>
      <c r="AT413" s="35"/>
      <c r="AU413" s="35"/>
      <c r="AV413" s="35"/>
      <c r="AW413" s="35"/>
      <c r="AX413" s="35"/>
      <c r="AY413" s="35"/>
      <c r="AZ413" s="35"/>
    </row>
    <row r="414" spans="3:52"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  <c r="AL414" s="35"/>
      <c r="AM414" s="35"/>
      <c r="AN414" s="35"/>
      <c r="AO414" s="35"/>
      <c r="AP414" s="35"/>
      <c r="AQ414" s="35"/>
      <c r="AR414" s="35"/>
      <c r="AS414" s="35"/>
      <c r="AT414" s="35"/>
      <c r="AU414" s="35"/>
      <c r="AV414" s="35"/>
      <c r="AW414" s="35"/>
      <c r="AX414" s="35"/>
      <c r="AY414" s="35"/>
      <c r="AZ414" s="35"/>
    </row>
    <row r="415" spans="3:52"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  <c r="AL415" s="35"/>
      <c r="AM415" s="35"/>
      <c r="AN415" s="35"/>
      <c r="AO415" s="35"/>
      <c r="AP415" s="35"/>
      <c r="AQ415" s="35"/>
      <c r="AR415" s="35"/>
      <c r="AS415" s="35"/>
      <c r="AT415" s="35"/>
      <c r="AU415" s="35"/>
      <c r="AV415" s="35"/>
      <c r="AW415" s="35"/>
      <c r="AX415" s="35"/>
      <c r="AY415" s="35"/>
      <c r="AZ415" s="35"/>
    </row>
    <row r="416" spans="3:52"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K416" s="35"/>
      <c r="AL416" s="35"/>
      <c r="AM416" s="35"/>
      <c r="AN416" s="35"/>
      <c r="AO416" s="35"/>
      <c r="AP416" s="35"/>
      <c r="AQ416" s="35"/>
      <c r="AR416" s="35"/>
      <c r="AS416" s="35"/>
      <c r="AT416" s="35"/>
      <c r="AU416" s="35"/>
      <c r="AV416" s="35"/>
      <c r="AW416" s="35"/>
      <c r="AX416" s="35"/>
      <c r="AY416" s="35"/>
      <c r="AZ416" s="35"/>
    </row>
    <row r="417" spans="3:52"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  <c r="AN417" s="35"/>
      <c r="AO417" s="35"/>
      <c r="AP417" s="35"/>
      <c r="AQ417" s="35"/>
      <c r="AR417" s="35"/>
      <c r="AS417" s="35"/>
      <c r="AT417" s="35"/>
      <c r="AU417" s="35"/>
      <c r="AV417" s="35"/>
      <c r="AW417" s="35"/>
      <c r="AX417" s="35"/>
      <c r="AY417" s="35"/>
      <c r="AZ417" s="35"/>
    </row>
    <row r="418" spans="3:52"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K418" s="35"/>
      <c r="AL418" s="35"/>
      <c r="AM418" s="35"/>
      <c r="AN418" s="35"/>
      <c r="AO418" s="35"/>
      <c r="AP418" s="35"/>
      <c r="AQ418" s="35"/>
      <c r="AR418" s="35"/>
      <c r="AS418" s="35"/>
      <c r="AT418" s="35"/>
      <c r="AU418" s="35"/>
      <c r="AV418" s="35"/>
      <c r="AW418" s="35"/>
      <c r="AX418" s="35"/>
      <c r="AY418" s="35"/>
      <c r="AZ418" s="35"/>
    </row>
    <row r="419" spans="3:52"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  <c r="AL419" s="35"/>
      <c r="AM419" s="35"/>
      <c r="AN419" s="35"/>
      <c r="AO419" s="35"/>
      <c r="AP419" s="35"/>
      <c r="AQ419" s="35"/>
      <c r="AR419" s="35"/>
      <c r="AS419" s="35"/>
      <c r="AT419" s="35"/>
      <c r="AU419" s="35"/>
      <c r="AV419" s="35"/>
      <c r="AW419" s="35"/>
      <c r="AX419" s="35"/>
      <c r="AY419" s="35"/>
      <c r="AZ419" s="35"/>
    </row>
    <row r="420" spans="3:52"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35"/>
      <c r="AO420" s="35"/>
      <c r="AP420" s="35"/>
      <c r="AQ420" s="35"/>
      <c r="AR420" s="35"/>
      <c r="AS420" s="35"/>
      <c r="AT420" s="35"/>
      <c r="AU420" s="35"/>
      <c r="AV420" s="35"/>
      <c r="AW420" s="35"/>
      <c r="AX420" s="35"/>
      <c r="AY420" s="35"/>
      <c r="AZ420" s="35"/>
    </row>
    <row r="421" spans="3:52"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  <c r="AL421" s="35"/>
      <c r="AM421" s="35"/>
      <c r="AN421" s="35"/>
      <c r="AO421" s="35"/>
      <c r="AP421" s="35"/>
      <c r="AQ421" s="35"/>
      <c r="AR421" s="35"/>
      <c r="AS421" s="35"/>
      <c r="AT421" s="35"/>
      <c r="AU421" s="35"/>
      <c r="AV421" s="35"/>
      <c r="AW421" s="35"/>
      <c r="AX421" s="35"/>
      <c r="AY421" s="35"/>
      <c r="AZ421" s="35"/>
    </row>
    <row r="422" spans="3:52"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  <c r="AL422" s="35"/>
      <c r="AM422" s="35"/>
      <c r="AN422" s="35"/>
      <c r="AO422" s="35"/>
      <c r="AP422" s="35"/>
      <c r="AQ422" s="35"/>
      <c r="AR422" s="35"/>
      <c r="AS422" s="35"/>
      <c r="AT422" s="35"/>
      <c r="AU422" s="35"/>
      <c r="AV422" s="35"/>
      <c r="AW422" s="35"/>
      <c r="AX422" s="35"/>
      <c r="AY422" s="35"/>
      <c r="AZ422" s="35"/>
    </row>
    <row r="423" spans="3:52"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  <c r="AL423" s="35"/>
      <c r="AM423" s="35"/>
      <c r="AN423" s="35"/>
      <c r="AO423" s="35"/>
      <c r="AP423" s="35"/>
      <c r="AQ423" s="35"/>
      <c r="AR423" s="35"/>
      <c r="AS423" s="35"/>
      <c r="AT423" s="35"/>
      <c r="AU423" s="35"/>
      <c r="AV423" s="35"/>
      <c r="AW423" s="35"/>
      <c r="AX423" s="35"/>
      <c r="AY423" s="35"/>
      <c r="AZ423" s="35"/>
    </row>
    <row r="424" spans="3:52"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K424" s="35"/>
      <c r="AL424" s="35"/>
      <c r="AM424" s="35"/>
      <c r="AN424" s="35"/>
      <c r="AO424" s="35"/>
      <c r="AP424" s="35"/>
      <c r="AQ424" s="35"/>
      <c r="AR424" s="35"/>
      <c r="AS424" s="35"/>
      <c r="AT424" s="35"/>
      <c r="AU424" s="35"/>
      <c r="AV424" s="35"/>
      <c r="AW424" s="35"/>
      <c r="AX424" s="35"/>
      <c r="AY424" s="35"/>
      <c r="AZ424" s="35"/>
    </row>
    <row r="425" spans="3:52"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  <c r="AL425" s="35"/>
      <c r="AM425" s="35"/>
      <c r="AN425" s="35"/>
      <c r="AO425" s="35"/>
      <c r="AP425" s="35"/>
      <c r="AQ425" s="35"/>
      <c r="AR425" s="35"/>
      <c r="AS425" s="35"/>
      <c r="AT425" s="35"/>
      <c r="AU425" s="35"/>
      <c r="AV425" s="35"/>
      <c r="AW425" s="35"/>
      <c r="AX425" s="35"/>
      <c r="AY425" s="35"/>
      <c r="AZ425" s="35"/>
    </row>
    <row r="426" spans="3:52"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  <c r="AL426" s="35"/>
      <c r="AM426" s="35"/>
      <c r="AN426" s="35"/>
      <c r="AO426" s="35"/>
      <c r="AP426" s="35"/>
      <c r="AQ426" s="35"/>
      <c r="AR426" s="35"/>
      <c r="AS426" s="35"/>
      <c r="AT426" s="35"/>
      <c r="AU426" s="35"/>
      <c r="AV426" s="35"/>
      <c r="AW426" s="35"/>
      <c r="AX426" s="35"/>
      <c r="AY426" s="35"/>
      <c r="AZ426" s="35"/>
    </row>
    <row r="427" spans="3:52"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/>
      <c r="AM427" s="35"/>
      <c r="AN427" s="35"/>
      <c r="AO427" s="35"/>
      <c r="AP427" s="35"/>
      <c r="AQ427" s="35"/>
      <c r="AR427" s="35"/>
      <c r="AS427" s="35"/>
      <c r="AT427" s="35"/>
      <c r="AU427" s="35"/>
      <c r="AV427" s="35"/>
      <c r="AW427" s="35"/>
      <c r="AX427" s="35"/>
      <c r="AY427" s="35"/>
      <c r="AZ427" s="35"/>
    </row>
    <row r="428" spans="3:52"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  <c r="AL428" s="35"/>
      <c r="AM428" s="35"/>
      <c r="AN428" s="35"/>
      <c r="AO428" s="35"/>
      <c r="AP428" s="35"/>
      <c r="AQ428" s="35"/>
      <c r="AR428" s="35"/>
      <c r="AS428" s="35"/>
      <c r="AT428" s="35"/>
      <c r="AU428" s="35"/>
      <c r="AV428" s="35"/>
      <c r="AW428" s="35"/>
      <c r="AX428" s="35"/>
      <c r="AY428" s="35"/>
      <c r="AZ428" s="35"/>
    </row>
    <row r="429" spans="3:52"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  <c r="AL429" s="35"/>
      <c r="AM429" s="35"/>
      <c r="AN429" s="35"/>
      <c r="AO429" s="35"/>
      <c r="AP429" s="35"/>
      <c r="AQ429" s="35"/>
      <c r="AR429" s="35"/>
      <c r="AS429" s="35"/>
      <c r="AT429" s="35"/>
      <c r="AU429" s="35"/>
      <c r="AV429" s="35"/>
      <c r="AW429" s="35"/>
      <c r="AX429" s="35"/>
      <c r="AY429" s="35"/>
      <c r="AZ429" s="35"/>
    </row>
    <row r="430" spans="3:52"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K430" s="35"/>
      <c r="AL430" s="35"/>
      <c r="AM430" s="35"/>
      <c r="AN430" s="35"/>
      <c r="AO430" s="35"/>
      <c r="AP430" s="35"/>
      <c r="AQ430" s="35"/>
      <c r="AR430" s="35"/>
      <c r="AS430" s="35"/>
      <c r="AT430" s="35"/>
      <c r="AU430" s="35"/>
      <c r="AV430" s="35"/>
      <c r="AW430" s="35"/>
      <c r="AX430" s="35"/>
      <c r="AY430" s="35"/>
      <c r="AZ430" s="35"/>
    </row>
    <row r="431" spans="3:52"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  <c r="AV431" s="35"/>
      <c r="AW431" s="35"/>
      <c r="AX431" s="35"/>
      <c r="AY431" s="35"/>
      <c r="AZ431" s="35"/>
    </row>
    <row r="432" spans="3:52"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5"/>
      <c r="AW432" s="35"/>
      <c r="AX432" s="35"/>
      <c r="AY432" s="35"/>
      <c r="AZ432" s="35"/>
    </row>
    <row r="433" spans="3:52"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K433" s="35"/>
      <c r="AL433" s="35"/>
      <c r="AM433" s="35"/>
      <c r="AN433" s="35"/>
      <c r="AO433" s="35"/>
      <c r="AP433" s="35"/>
      <c r="AQ433" s="35"/>
      <c r="AR433" s="35"/>
      <c r="AS433" s="35"/>
      <c r="AT433" s="35"/>
      <c r="AU433" s="35"/>
      <c r="AV433" s="35"/>
      <c r="AW433" s="35"/>
      <c r="AX433" s="35"/>
      <c r="AY433" s="35"/>
      <c r="AZ433" s="35"/>
    </row>
    <row r="434" spans="3:52"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  <c r="AN434" s="35"/>
      <c r="AO434" s="35"/>
      <c r="AP434" s="35"/>
      <c r="AQ434" s="35"/>
      <c r="AR434" s="35"/>
      <c r="AS434" s="35"/>
      <c r="AT434" s="35"/>
      <c r="AU434" s="35"/>
      <c r="AV434" s="35"/>
      <c r="AW434" s="35"/>
      <c r="AX434" s="35"/>
      <c r="AY434" s="35"/>
      <c r="AZ434" s="35"/>
    </row>
    <row r="435" spans="3:52"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  <c r="AN435" s="35"/>
      <c r="AO435" s="35"/>
      <c r="AP435" s="35"/>
      <c r="AQ435" s="35"/>
      <c r="AR435" s="35"/>
      <c r="AS435" s="35"/>
      <c r="AT435" s="35"/>
      <c r="AU435" s="35"/>
      <c r="AV435" s="35"/>
      <c r="AW435" s="35"/>
      <c r="AX435" s="35"/>
      <c r="AY435" s="35"/>
      <c r="AZ435" s="35"/>
    </row>
    <row r="436" spans="3:52"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  <c r="AK436" s="35"/>
      <c r="AL436" s="35"/>
      <c r="AM436" s="35"/>
      <c r="AN436" s="35"/>
      <c r="AO436" s="35"/>
      <c r="AP436" s="35"/>
      <c r="AQ436" s="35"/>
      <c r="AR436" s="35"/>
      <c r="AS436" s="35"/>
      <c r="AT436" s="35"/>
      <c r="AU436" s="35"/>
      <c r="AV436" s="35"/>
      <c r="AW436" s="35"/>
      <c r="AX436" s="35"/>
      <c r="AY436" s="35"/>
      <c r="AZ436" s="35"/>
    </row>
    <row r="437" spans="3:52"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K437" s="35"/>
      <c r="AL437" s="35"/>
      <c r="AM437" s="35"/>
      <c r="AN437" s="35"/>
      <c r="AO437" s="35"/>
      <c r="AP437" s="35"/>
      <c r="AQ437" s="35"/>
      <c r="AR437" s="35"/>
      <c r="AS437" s="35"/>
      <c r="AT437" s="35"/>
      <c r="AU437" s="35"/>
      <c r="AV437" s="35"/>
      <c r="AW437" s="35"/>
      <c r="AX437" s="35"/>
      <c r="AY437" s="35"/>
      <c r="AZ437" s="35"/>
    </row>
    <row r="438" spans="3:52"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K438" s="35"/>
      <c r="AL438" s="35"/>
      <c r="AM438" s="35"/>
      <c r="AN438" s="35"/>
      <c r="AO438" s="35"/>
      <c r="AP438" s="35"/>
      <c r="AQ438" s="35"/>
      <c r="AR438" s="35"/>
      <c r="AS438" s="35"/>
      <c r="AT438" s="35"/>
      <c r="AU438" s="35"/>
      <c r="AV438" s="35"/>
      <c r="AW438" s="35"/>
      <c r="AX438" s="35"/>
      <c r="AY438" s="35"/>
      <c r="AZ438" s="35"/>
    </row>
    <row r="439" spans="3:52"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K439" s="35"/>
      <c r="AL439" s="35"/>
      <c r="AM439" s="35"/>
      <c r="AN439" s="35"/>
      <c r="AO439" s="35"/>
      <c r="AP439" s="35"/>
      <c r="AQ439" s="35"/>
      <c r="AR439" s="35"/>
      <c r="AS439" s="35"/>
      <c r="AT439" s="35"/>
      <c r="AU439" s="35"/>
      <c r="AV439" s="35"/>
      <c r="AW439" s="35"/>
      <c r="AX439" s="35"/>
      <c r="AY439" s="35"/>
      <c r="AZ439" s="35"/>
    </row>
    <row r="440" spans="3:52"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  <c r="AL440" s="35"/>
      <c r="AM440" s="35"/>
      <c r="AN440" s="35"/>
      <c r="AO440" s="35"/>
      <c r="AP440" s="35"/>
      <c r="AQ440" s="35"/>
      <c r="AR440" s="35"/>
      <c r="AS440" s="35"/>
      <c r="AT440" s="35"/>
      <c r="AU440" s="35"/>
      <c r="AV440" s="35"/>
      <c r="AW440" s="35"/>
      <c r="AX440" s="35"/>
      <c r="AY440" s="35"/>
      <c r="AZ440" s="35"/>
    </row>
    <row r="441" spans="3:52"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  <c r="AL441" s="35"/>
      <c r="AM441" s="35"/>
      <c r="AN441" s="35"/>
      <c r="AO441" s="35"/>
      <c r="AP441" s="35"/>
      <c r="AQ441" s="35"/>
      <c r="AR441" s="35"/>
      <c r="AS441" s="35"/>
      <c r="AT441" s="35"/>
      <c r="AU441" s="35"/>
      <c r="AV441" s="35"/>
      <c r="AW441" s="35"/>
      <c r="AX441" s="35"/>
      <c r="AY441" s="35"/>
      <c r="AZ441" s="35"/>
    </row>
    <row r="442" spans="3:52"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K442" s="35"/>
      <c r="AL442" s="35"/>
      <c r="AM442" s="35"/>
      <c r="AN442" s="35"/>
      <c r="AO442" s="35"/>
      <c r="AP442" s="35"/>
      <c r="AQ442" s="35"/>
      <c r="AR442" s="35"/>
      <c r="AS442" s="35"/>
      <c r="AT442" s="35"/>
      <c r="AU442" s="35"/>
      <c r="AV442" s="35"/>
      <c r="AW442" s="35"/>
      <c r="AX442" s="35"/>
      <c r="AY442" s="35"/>
      <c r="AZ442" s="35"/>
    </row>
    <row r="443" spans="3:52"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  <c r="AK443" s="35"/>
      <c r="AL443" s="35"/>
      <c r="AM443" s="35"/>
      <c r="AN443" s="35"/>
      <c r="AO443" s="35"/>
      <c r="AP443" s="35"/>
      <c r="AQ443" s="35"/>
      <c r="AR443" s="35"/>
      <c r="AS443" s="35"/>
      <c r="AT443" s="35"/>
      <c r="AU443" s="35"/>
      <c r="AV443" s="35"/>
      <c r="AW443" s="35"/>
      <c r="AX443" s="35"/>
      <c r="AY443" s="35"/>
      <c r="AZ443" s="35"/>
    </row>
    <row r="444" spans="3:52"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  <c r="AL444" s="35"/>
      <c r="AM444" s="35"/>
      <c r="AN444" s="35"/>
      <c r="AO444" s="35"/>
      <c r="AP444" s="35"/>
      <c r="AQ444" s="35"/>
      <c r="AR444" s="35"/>
      <c r="AS444" s="35"/>
      <c r="AT444" s="35"/>
      <c r="AU444" s="35"/>
      <c r="AV444" s="35"/>
      <c r="AW444" s="35"/>
      <c r="AX444" s="35"/>
      <c r="AY444" s="35"/>
      <c r="AZ444" s="35"/>
    </row>
    <row r="445" spans="3:52"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  <c r="AK445" s="35"/>
      <c r="AL445" s="35"/>
      <c r="AM445" s="35"/>
      <c r="AN445" s="35"/>
      <c r="AO445" s="35"/>
      <c r="AP445" s="35"/>
      <c r="AQ445" s="35"/>
      <c r="AR445" s="35"/>
      <c r="AS445" s="35"/>
      <c r="AT445" s="35"/>
      <c r="AU445" s="35"/>
      <c r="AV445" s="35"/>
      <c r="AW445" s="35"/>
      <c r="AX445" s="35"/>
      <c r="AY445" s="35"/>
      <c r="AZ445" s="35"/>
    </row>
    <row r="446" spans="3:52"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  <c r="AL446" s="35"/>
      <c r="AM446" s="35"/>
      <c r="AN446" s="35"/>
      <c r="AO446" s="35"/>
      <c r="AP446" s="35"/>
      <c r="AQ446" s="35"/>
      <c r="AR446" s="35"/>
      <c r="AS446" s="35"/>
      <c r="AT446" s="35"/>
      <c r="AU446" s="35"/>
      <c r="AV446" s="35"/>
      <c r="AW446" s="35"/>
      <c r="AX446" s="35"/>
      <c r="AY446" s="35"/>
      <c r="AZ446" s="35"/>
    </row>
    <row r="447" spans="3:52"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  <c r="AN447" s="35"/>
      <c r="AO447" s="35"/>
      <c r="AP447" s="35"/>
      <c r="AQ447" s="35"/>
      <c r="AR447" s="35"/>
      <c r="AS447" s="35"/>
      <c r="AT447" s="35"/>
      <c r="AU447" s="35"/>
      <c r="AV447" s="35"/>
      <c r="AW447" s="35"/>
      <c r="AX447" s="35"/>
      <c r="AY447" s="35"/>
      <c r="AZ447" s="35"/>
    </row>
    <row r="448" spans="3:52"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K448" s="35"/>
      <c r="AL448" s="35"/>
      <c r="AM448" s="35"/>
      <c r="AN448" s="35"/>
      <c r="AO448" s="35"/>
      <c r="AP448" s="35"/>
      <c r="AQ448" s="35"/>
      <c r="AR448" s="35"/>
      <c r="AS448" s="35"/>
      <c r="AT448" s="35"/>
      <c r="AU448" s="35"/>
      <c r="AV448" s="35"/>
      <c r="AW448" s="35"/>
      <c r="AX448" s="35"/>
      <c r="AY448" s="35"/>
      <c r="AZ448" s="35"/>
    </row>
    <row r="449" spans="3:52"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  <c r="AL449" s="35"/>
      <c r="AM449" s="35"/>
      <c r="AN449" s="35"/>
      <c r="AO449" s="35"/>
      <c r="AP449" s="35"/>
      <c r="AQ449" s="35"/>
      <c r="AR449" s="35"/>
      <c r="AS449" s="35"/>
      <c r="AT449" s="35"/>
      <c r="AU449" s="35"/>
      <c r="AV449" s="35"/>
      <c r="AW449" s="35"/>
      <c r="AX449" s="35"/>
      <c r="AY449" s="35"/>
      <c r="AZ449" s="35"/>
    </row>
    <row r="450" spans="3:52"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K450" s="35"/>
      <c r="AL450" s="35"/>
      <c r="AM450" s="35"/>
      <c r="AN450" s="35"/>
      <c r="AO450" s="35"/>
      <c r="AP450" s="35"/>
      <c r="AQ450" s="35"/>
      <c r="AR450" s="35"/>
      <c r="AS450" s="35"/>
      <c r="AT450" s="35"/>
      <c r="AU450" s="35"/>
      <c r="AV450" s="35"/>
      <c r="AW450" s="35"/>
      <c r="AX450" s="35"/>
      <c r="AY450" s="35"/>
      <c r="AZ450" s="35"/>
    </row>
    <row r="451" spans="3:52"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  <c r="AL451" s="35"/>
      <c r="AM451" s="35"/>
      <c r="AN451" s="35"/>
      <c r="AO451" s="35"/>
      <c r="AP451" s="35"/>
      <c r="AQ451" s="35"/>
      <c r="AR451" s="35"/>
      <c r="AS451" s="35"/>
      <c r="AT451" s="35"/>
      <c r="AU451" s="35"/>
      <c r="AV451" s="35"/>
      <c r="AW451" s="35"/>
      <c r="AX451" s="35"/>
      <c r="AY451" s="35"/>
      <c r="AZ451" s="35"/>
    </row>
    <row r="452" spans="3:52"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K452" s="35"/>
      <c r="AL452" s="35"/>
      <c r="AM452" s="35"/>
      <c r="AN452" s="35"/>
      <c r="AO452" s="35"/>
      <c r="AP452" s="35"/>
      <c r="AQ452" s="35"/>
      <c r="AR452" s="35"/>
      <c r="AS452" s="35"/>
      <c r="AT452" s="35"/>
      <c r="AU452" s="35"/>
      <c r="AV452" s="35"/>
      <c r="AW452" s="35"/>
      <c r="AX452" s="35"/>
      <c r="AY452" s="35"/>
      <c r="AZ452" s="35"/>
    </row>
    <row r="453" spans="3:52"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  <c r="AN453" s="35"/>
      <c r="AO453" s="35"/>
      <c r="AP453" s="35"/>
      <c r="AQ453" s="35"/>
      <c r="AR453" s="35"/>
      <c r="AS453" s="35"/>
      <c r="AT453" s="35"/>
      <c r="AU453" s="35"/>
      <c r="AV453" s="35"/>
      <c r="AW453" s="35"/>
      <c r="AX453" s="35"/>
      <c r="AY453" s="35"/>
      <c r="AZ453" s="35"/>
    </row>
    <row r="454" spans="3:52"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  <c r="AN454" s="35"/>
      <c r="AO454" s="35"/>
      <c r="AP454" s="35"/>
      <c r="AQ454" s="35"/>
      <c r="AR454" s="35"/>
      <c r="AS454" s="35"/>
      <c r="AT454" s="35"/>
      <c r="AU454" s="35"/>
      <c r="AV454" s="35"/>
      <c r="AW454" s="35"/>
      <c r="AX454" s="35"/>
      <c r="AY454" s="35"/>
      <c r="AZ454" s="35"/>
    </row>
    <row r="455" spans="3:52"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  <c r="AK455" s="35"/>
      <c r="AL455" s="35"/>
      <c r="AM455" s="35"/>
      <c r="AN455" s="35"/>
      <c r="AO455" s="35"/>
      <c r="AP455" s="35"/>
      <c r="AQ455" s="35"/>
      <c r="AR455" s="35"/>
      <c r="AS455" s="35"/>
      <c r="AT455" s="35"/>
      <c r="AU455" s="35"/>
      <c r="AV455" s="35"/>
      <c r="AW455" s="35"/>
      <c r="AX455" s="35"/>
      <c r="AY455" s="35"/>
      <c r="AZ455" s="35"/>
    </row>
    <row r="456" spans="3:52"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  <c r="AK456" s="35"/>
      <c r="AL456" s="35"/>
      <c r="AM456" s="35"/>
      <c r="AN456" s="35"/>
      <c r="AO456" s="35"/>
      <c r="AP456" s="35"/>
      <c r="AQ456" s="35"/>
      <c r="AR456" s="35"/>
      <c r="AS456" s="35"/>
      <c r="AT456" s="35"/>
      <c r="AU456" s="35"/>
      <c r="AV456" s="35"/>
      <c r="AW456" s="35"/>
      <c r="AX456" s="35"/>
      <c r="AY456" s="35"/>
      <c r="AZ456" s="35"/>
    </row>
    <row r="457" spans="3:52"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K457" s="35"/>
      <c r="AL457" s="35"/>
      <c r="AM457" s="35"/>
      <c r="AN457" s="35"/>
      <c r="AO457" s="35"/>
      <c r="AP457" s="35"/>
      <c r="AQ457" s="35"/>
      <c r="AR457" s="35"/>
      <c r="AS457" s="35"/>
      <c r="AT457" s="35"/>
      <c r="AU457" s="35"/>
      <c r="AV457" s="35"/>
      <c r="AW457" s="35"/>
      <c r="AX457" s="35"/>
      <c r="AY457" s="35"/>
      <c r="AZ457" s="35"/>
    </row>
    <row r="458" spans="3:52"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  <c r="AK458" s="35"/>
      <c r="AL458" s="35"/>
      <c r="AM458" s="35"/>
      <c r="AN458" s="35"/>
      <c r="AO458" s="35"/>
      <c r="AP458" s="35"/>
      <c r="AQ458" s="35"/>
      <c r="AR458" s="35"/>
      <c r="AS458" s="35"/>
      <c r="AT458" s="35"/>
      <c r="AU458" s="35"/>
      <c r="AV458" s="35"/>
      <c r="AW458" s="35"/>
      <c r="AX458" s="35"/>
      <c r="AY458" s="35"/>
      <c r="AZ458" s="35"/>
    </row>
    <row r="459" spans="3:52"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  <c r="AK459" s="35"/>
      <c r="AL459" s="35"/>
      <c r="AM459" s="35"/>
      <c r="AN459" s="35"/>
      <c r="AO459" s="35"/>
      <c r="AP459" s="35"/>
      <c r="AQ459" s="35"/>
      <c r="AR459" s="35"/>
      <c r="AS459" s="35"/>
      <c r="AT459" s="35"/>
      <c r="AU459" s="35"/>
      <c r="AV459" s="35"/>
      <c r="AW459" s="35"/>
      <c r="AX459" s="35"/>
      <c r="AY459" s="35"/>
      <c r="AZ459" s="35"/>
    </row>
    <row r="460" spans="3:52"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  <c r="AJ460" s="35"/>
      <c r="AK460" s="35"/>
      <c r="AL460" s="35"/>
      <c r="AM460" s="35"/>
      <c r="AN460" s="35"/>
      <c r="AO460" s="35"/>
      <c r="AP460" s="35"/>
      <c r="AQ460" s="35"/>
      <c r="AR460" s="35"/>
      <c r="AS460" s="35"/>
      <c r="AT460" s="35"/>
      <c r="AU460" s="35"/>
      <c r="AV460" s="35"/>
      <c r="AW460" s="35"/>
      <c r="AX460" s="35"/>
      <c r="AY460" s="35"/>
      <c r="AZ460" s="35"/>
    </row>
    <row r="461" spans="3:52"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  <c r="AK461" s="35"/>
      <c r="AL461" s="35"/>
      <c r="AM461" s="35"/>
      <c r="AN461" s="35"/>
      <c r="AO461" s="35"/>
      <c r="AP461" s="35"/>
      <c r="AQ461" s="35"/>
      <c r="AR461" s="35"/>
      <c r="AS461" s="35"/>
      <c r="AT461" s="35"/>
      <c r="AU461" s="35"/>
      <c r="AV461" s="35"/>
      <c r="AW461" s="35"/>
      <c r="AX461" s="35"/>
      <c r="AY461" s="35"/>
      <c r="AZ461" s="35"/>
    </row>
    <row r="462" spans="3:52"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  <c r="AJ462" s="35"/>
      <c r="AK462" s="35"/>
      <c r="AL462" s="35"/>
      <c r="AM462" s="35"/>
      <c r="AN462" s="35"/>
      <c r="AO462" s="35"/>
      <c r="AP462" s="35"/>
      <c r="AQ462" s="35"/>
      <c r="AR462" s="35"/>
      <c r="AS462" s="35"/>
      <c r="AT462" s="35"/>
      <c r="AU462" s="35"/>
      <c r="AV462" s="35"/>
      <c r="AW462" s="35"/>
      <c r="AX462" s="35"/>
      <c r="AY462" s="35"/>
      <c r="AZ462" s="35"/>
    </row>
    <row r="463" spans="3:52"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  <c r="AL463" s="35"/>
      <c r="AM463" s="35"/>
      <c r="AN463" s="35"/>
      <c r="AO463" s="35"/>
      <c r="AP463" s="35"/>
      <c r="AQ463" s="35"/>
      <c r="AR463" s="35"/>
      <c r="AS463" s="35"/>
      <c r="AT463" s="35"/>
      <c r="AU463" s="35"/>
      <c r="AV463" s="35"/>
      <c r="AW463" s="35"/>
      <c r="AX463" s="35"/>
      <c r="AY463" s="35"/>
      <c r="AZ463" s="35"/>
    </row>
    <row r="464" spans="3:52"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  <c r="AL464" s="35"/>
      <c r="AM464" s="35"/>
      <c r="AN464" s="35"/>
      <c r="AO464" s="35"/>
      <c r="AP464" s="35"/>
      <c r="AQ464" s="35"/>
      <c r="AR464" s="35"/>
      <c r="AS464" s="35"/>
      <c r="AT464" s="35"/>
      <c r="AU464" s="35"/>
      <c r="AV464" s="35"/>
      <c r="AW464" s="35"/>
      <c r="AX464" s="35"/>
      <c r="AY464" s="35"/>
      <c r="AZ464" s="35"/>
    </row>
    <row r="465" spans="3:52"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  <c r="AK465" s="35"/>
      <c r="AL465" s="35"/>
      <c r="AM465" s="35"/>
      <c r="AN465" s="35"/>
      <c r="AO465" s="35"/>
      <c r="AP465" s="35"/>
      <c r="AQ465" s="35"/>
      <c r="AR465" s="35"/>
      <c r="AS465" s="35"/>
      <c r="AT465" s="35"/>
      <c r="AU465" s="35"/>
      <c r="AV465" s="35"/>
      <c r="AW465" s="35"/>
      <c r="AX465" s="35"/>
      <c r="AY465" s="35"/>
      <c r="AZ465" s="35"/>
    </row>
    <row r="466" spans="3:52"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  <c r="AK466" s="35"/>
      <c r="AL466" s="35"/>
      <c r="AM466" s="35"/>
      <c r="AN466" s="35"/>
      <c r="AO466" s="35"/>
      <c r="AP466" s="35"/>
      <c r="AQ466" s="35"/>
      <c r="AR466" s="35"/>
      <c r="AS466" s="35"/>
      <c r="AT466" s="35"/>
      <c r="AU466" s="35"/>
      <c r="AV466" s="35"/>
      <c r="AW466" s="35"/>
      <c r="AX466" s="35"/>
      <c r="AY466" s="35"/>
      <c r="AZ466" s="35"/>
    </row>
    <row r="467" spans="3:52"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  <c r="AK467" s="35"/>
      <c r="AL467" s="35"/>
      <c r="AM467" s="35"/>
      <c r="AN467" s="35"/>
      <c r="AO467" s="35"/>
      <c r="AP467" s="35"/>
      <c r="AQ467" s="35"/>
      <c r="AR467" s="35"/>
      <c r="AS467" s="35"/>
      <c r="AT467" s="35"/>
      <c r="AU467" s="35"/>
      <c r="AV467" s="35"/>
      <c r="AW467" s="35"/>
      <c r="AX467" s="35"/>
      <c r="AY467" s="35"/>
      <c r="AZ467" s="35"/>
    </row>
    <row r="468" spans="3:52"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  <c r="AK468" s="35"/>
      <c r="AL468" s="35"/>
      <c r="AM468" s="35"/>
      <c r="AN468" s="35"/>
      <c r="AO468" s="35"/>
      <c r="AP468" s="35"/>
      <c r="AQ468" s="35"/>
      <c r="AR468" s="35"/>
      <c r="AS468" s="35"/>
      <c r="AT468" s="35"/>
      <c r="AU468" s="35"/>
      <c r="AV468" s="35"/>
      <c r="AW468" s="35"/>
      <c r="AX468" s="35"/>
      <c r="AY468" s="35"/>
      <c r="AZ468" s="35"/>
    </row>
    <row r="469" spans="3:52"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  <c r="AK469" s="35"/>
      <c r="AL469" s="35"/>
      <c r="AM469" s="35"/>
      <c r="AN469" s="35"/>
      <c r="AO469" s="35"/>
      <c r="AP469" s="35"/>
      <c r="AQ469" s="35"/>
      <c r="AR469" s="35"/>
      <c r="AS469" s="35"/>
      <c r="AT469" s="35"/>
      <c r="AU469" s="35"/>
      <c r="AV469" s="35"/>
      <c r="AW469" s="35"/>
      <c r="AX469" s="35"/>
      <c r="AY469" s="35"/>
      <c r="AZ469" s="35"/>
    </row>
    <row r="470" spans="3:52"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  <c r="AG470" s="35"/>
      <c r="AH470" s="35"/>
      <c r="AI470" s="35"/>
      <c r="AJ470" s="35"/>
      <c r="AK470" s="35"/>
      <c r="AL470" s="35"/>
      <c r="AM470" s="35"/>
      <c r="AN470" s="35"/>
      <c r="AO470" s="35"/>
      <c r="AP470" s="35"/>
      <c r="AQ470" s="35"/>
      <c r="AR470" s="35"/>
      <c r="AS470" s="35"/>
      <c r="AT470" s="35"/>
      <c r="AU470" s="35"/>
      <c r="AV470" s="35"/>
      <c r="AW470" s="35"/>
      <c r="AX470" s="35"/>
      <c r="AY470" s="35"/>
      <c r="AZ470" s="35"/>
    </row>
    <row r="471" spans="3:52"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  <c r="AJ471" s="35"/>
      <c r="AK471" s="35"/>
      <c r="AL471" s="35"/>
      <c r="AM471" s="35"/>
      <c r="AN471" s="35"/>
      <c r="AO471" s="35"/>
      <c r="AP471" s="35"/>
      <c r="AQ471" s="35"/>
      <c r="AR471" s="35"/>
      <c r="AS471" s="35"/>
      <c r="AT471" s="35"/>
      <c r="AU471" s="35"/>
      <c r="AV471" s="35"/>
      <c r="AW471" s="35"/>
      <c r="AX471" s="35"/>
      <c r="AY471" s="35"/>
      <c r="AZ471" s="35"/>
    </row>
    <row r="472" spans="3:52"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/>
      <c r="AI472" s="35"/>
      <c r="AJ472" s="35"/>
      <c r="AK472" s="35"/>
      <c r="AL472" s="35"/>
      <c r="AM472" s="35"/>
      <c r="AN472" s="35"/>
      <c r="AO472" s="35"/>
      <c r="AP472" s="35"/>
      <c r="AQ472" s="35"/>
      <c r="AR472" s="35"/>
      <c r="AS472" s="35"/>
      <c r="AT472" s="35"/>
      <c r="AU472" s="35"/>
      <c r="AV472" s="35"/>
      <c r="AW472" s="35"/>
      <c r="AX472" s="35"/>
      <c r="AY472" s="35"/>
      <c r="AZ472" s="35"/>
    </row>
    <row r="473" spans="3:52"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  <c r="AJ473" s="35"/>
      <c r="AK473" s="35"/>
      <c r="AL473" s="35"/>
      <c r="AM473" s="35"/>
      <c r="AN473" s="35"/>
      <c r="AO473" s="35"/>
      <c r="AP473" s="35"/>
      <c r="AQ473" s="35"/>
      <c r="AR473" s="35"/>
      <c r="AS473" s="35"/>
      <c r="AT473" s="35"/>
      <c r="AU473" s="35"/>
      <c r="AV473" s="35"/>
      <c r="AW473" s="35"/>
      <c r="AX473" s="35"/>
      <c r="AY473" s="35"/>
      <c r="AZ473" s="35"/>
    </row>
    <row r="474" spans="3:52"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  <c r="AJ474" s="35"/>
      <c r="AK474" s="35"/>
      <c r="AL474" s="35"/>
      <c r="AM474" s="35"/>
      <c r="AN474" s="35"/>
      <c r="AO474" s="35"/>
      <c r="AP474" s="35"/>
      <c r="AQ474" s="35"/>
      <c r="AR474" s="35"/>
      <c r="AS474" s="35"/>
      <c r="AT474" s="35"/>
      <c r="AU474" s="35"/>
      <c r="AV474" s="35"/>
      <c r="AW474" s="35"/>
      <c r="AX474" s="35"/>
      <c r="AY474" s="35"/>
      <c r="AZ474" s="35"/>
    </row>
    <row r="475" spans="3:52"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  <c r="AG475" s="35"/>
      <c r="AH475" s="35"/>
      <c r="AI475" s="35"/>
      <c r="AJ475" s="35"/>
      <c r="AK475" s="35"/>
      <c r="AL475" s="35"/>
      <c r="AM475" s="35"/>
      <c r="AN475" s="35"/>
      <c r="AO475" s="35"/>
      <c r="AP475" s="35"/>
      <c r="AQ475" s="35"/>
      <c r="AR475" s="35"/>
      <c r="AS475" s="35"/>
      <c r="AT475" s="35"/>
      <c r="AU475" s="35"/>
      <c r="AV475" s="35"/>
      <c r="AW475" s="35"/>
      <c r="AX475" s="35"/>
      <c r="AY475" s="35"/>
      <c r="AZ475" s="35"/>
    </row>
    <row r="476" spans="3:52"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K476" s="35"/>
      <c r="AL476" s="35"/>
      <c r="AM476" s="35"/>
      <c r="AN476" s="35"/>
      <c r="AO476" s="35"/>
      <c r="AP476" s="35"/>
      <c r="AQ476" s="35"/>
      <c r="AR476" s="35"/>
      <c r="AS476" s="35"/>
      <c r="AT476" s="35"/>
      <c r="AU476" s="35"/>
      <c r="AV476" s="35"/>
      <c r="AW476" s="35"/>
      <c r="AX476" s="35"/>
      <c r="AY476" s="35"/>
      <c r="AZ476" s="35"/>
    </row>
    <row r="477" spans="3:52"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  <c r="AJ477" s="35"/>
      <c r="AK477" s="35"/>
      <c r="AL477" s="35"/>
      <c r="AM477" s="35"/>
      <c r="AN477" s="35"/>
      <c r="AO477" s="35"/>
      <c r="AP477" s="35"/>
      <c r="AQ477" s="35"/>
      <c r="AR477" s="35"/>
      <c r="AS477" s="35"/>
      <c r="AT477" s="35"/>
      <c r="AU477" s="35"/>
      <c r="AV477" s="35"/>
      <c r="AW477" s="35"/>
      <c r="AX477" s="35"/>
      <c r="AY477" s="35"/>
      <c r="AZ477" s="35"/>
    </row>
    <row r="478" spans="3:52"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/>
      <c r="AK478" s="35"/>
      <c r="AL478" s="35"/>
      <c r="AM478" s="35"/>
      <c r="AN478" s="35"/>
      <c r="AO478" s="35"/>
      <c r="AP478" s="35"/>
      <c r="AQ478" s="35"/>
      <c r="AR478" s="35"/>
      <c r="AS478" s="35"/>
      <c r="AT478" s="35"/>
      <c r="AU478" s="35"/>
      <c r="AV478" s="35"/>
      <c r="AW478" s="35"/>
      <c r="AX478" s="35"/>
      <c r="AY478" s="35"/>
      <c r="AZ478" s="35"/>
    </row>
    <row r="479" spans="3:52"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  <c r="AL479" s="35"/>
      <c r="AM479" s="35"/>
      <c r="AN479" s="35"/>
      <c r="AO479" s="35"/>
      <c r="AP479" s="35"/>
      <c r="AQ479" s="35"/>
      <c r="AR479" s="35"/>
      <c r="AS479" s="35"/>
      <c r="AT479" s="35"/>
      <c r="AU479" s="35"/>
      <c r="AV479" s="35"/>
      <c r="AW479" s="35"/>
      <c r="AX479" s="35"/>
      <c r="AY479" s="35"/>
      <c r="AZ479" s="35"/>
    </row>
    <row r="480" spans="3:52"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  <c r="AG480" s="35"/>
      <c r="AH480" s="35"/>
      <c r="AI480" s="35"/>
      <c r="AJ480" s="35"/>
      <c r="AK480" s="35"/>
      <c r="AL480" s="35"/>
      <c r="AM480" s="35"/>
      <c r="AN480" s="35"/>
      <c r="AO480" s="35"/>
      <c r="AP480" s="35"/>
      <c r="AQ480" s="35"/>
      <c r="AR480" s="35"/>
      <c r="AS480" s="35"/>
      <c r="AT480" s="35"/>
      <c r="AU480" s="35"/>
      <c r="AV480" s="35"/>
      <c r="AW480" s="35"/>
      <c r="AX480" s="35"/>
      <c r="AY480" s="35"/>
      <c r="AZ480" s="35"/>
    </row>
    <row r="481" spans="3:52"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K481" s="35"/>
      <c r="AL481" s="35"/>
      <c r="AM481" s="35"/>
      <c r="AN481" s="35"/>
      <c r="AO481" s="35"/>
      <c r="AP481" s="35"/>
      <c r="AQ481" s="35"/>
      <c r="AR481" s="35"/>
      <c r="AS481" s="35"/>
      <c r="AT481" s="35"/>
      <c r="AU481" s="35"/>
      <c r="AV481" s="35"/>
      <c r="AW481" s="35"/>
      <c r="AX481" s="35"/>
      <c r="AY481" s="35"/>
      <c r="AZ481" s="35"/>
    </row>
    <row r="482" spans="3:52"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/>
      <c r="AI482" s="35"/>
      <c r="AJ482" s="35"/>
      <c r="AK482" s="35"/>
      <c r="AL482" s="35"/>
      <c r="AM482" s="35"/>
      <c r="AN482" s="35"/>
      <c r="AO482" s="35"/>
      <c r="AP482" s="35"/>
      <c r="AQ482" s="35"/>
      <c r="AR482" s="35"/>
      <c r="AS482" s="35"/>
      <c r="AT482" s="35"/>
      <c r="AU482" s="35"/>
      <c r="AV482" s="35"/>
      <c r="AW482" s="35"/>
      <c r="AX482" s="35"/>
      <c r="AY482" s="35"/>
      <c r="AZ482" s="35"/>
    </row>
    <row r="483" spans="3:52"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  <c r="AG483" s="35"/>
      <c r="AH483" s="35"/>
      <c r="AI483" s="35"/>
      <c r="AJ483" s="35"/>
      <c r="AK483" s="35"/>
      <c r="AL483" s="35"/>
      <c r="AM483" s="35"/>
      <c r="AN483" s="35"/>
      <c r="AO483" s="35"/>
      <c r="AP483" s="35"/>
      <c r="AQ483" s="35"/>
      <c r="AR483" s="35"/>
      <c r="AS483" s="35"/>
      <c r="AT483" s="35"/>
      <c r="AU483" s="35"/>
      <c r="AV483" s="35"/>
      <c r="AW483" s="35"/>
      <c r="AX483" s="35"/>
      <c r="AY483" s="35"/>
      <c r="AZ483" s="35"/>
    </row>
    <row r="484" spans="3:52"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35"/>
      <c r="AH484" s="35"/>
      <c r="AI484" s="35"/>
      <c r="AJ484" s="35"/>
      <c r="AK484" s="35"/>
      <c r="AL484" s="35"/>
      <c r="AM484" s="35"/>
      <c r="AN484" s="35"/>
      <c r="AO484" s="35"/>
      <c r="AP484" s="35"/>
      <c r="AQ484" s="35"/>
      <c r="AR484" s="35"/>
      <c r="AS484" s="35"/>
      <c r="AT484" s="35"/>
      <c r="AU484" s="35"/>
      <c r="AV484" s="35"/>
      <c r="AW484" s="35"/>
      <c r="AX484" s="35"/>
      <c r="AY484" s="35"/>
      <c r="AZ484" s="35"/>
    </row>
    <row r="485" spans="3:52"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/>
      <c r="AJ485" s="35"/>
      <c r="AK485" s="35"/>
      <c r="AL485" s="35"/>
      <c r="AM485" s="35"/>
      <c r="AN485" s="35"/>
      <c r="AO485" s="35"/>
      <c r="AP485" s="35"/>
      <c r="AQ485" s="35"/>
      <c r="AR485" s="35"/>
      <c r="AS485" s="35"/>
      <c r="AT485" s="35"/>
      <c r="AU485" s="35"/>
      <c r="AV485" s="35"/>
      <c r="AW485" s="35"/>
      <c r="AX485" s="35"/>
      <c r="AY485" s="35"/>
      <c r="AZ485" s="35"/>
    </row>
    <row r="486" spans="3:52"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  <c r="AJ486" s="35"/>
      <c r="AK486" s="35"/>
      <c r="AL486" s="35"/>
      <c r="AM486" s="35"/>
      <c r="AN486" s="35"/>
      <c r="AO486" s="35"/>
      <c r="AP486" s="35"/>
      <c r="AQ486" s="35"/>
      <c r="AR486" s="35"/>
      <c r="AS486" s="35"/>
      <c r="AT486" s="35"/>
      <c r="AU486" s="35"/>
      <c r="AV486" s="35"/>
      <c r="AW486" s="35"/>
      <c r="AX486" s="35"/>
      <c r="AY486" s="35"/>
      <c r="AZ486" s="35"/>
    </row>
    <row r="487" spans="3:52"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  <c r="AG487" s="35"/>
      <c r="AH487" s="35"/>
      <c r="AI487" s="35"/>
      <c r="AJ487" s="35"/>
      <c r="AK487" s="35"/>
      <c r="AL487" s="35"/>
      <c r="AM487" s="35"/>
      <c r="AN487" s="35"/>
      <c r="AO487" s="35"/>
      <c r="AP487" s="35"/>
      <c r="AQ487" s="35"/>
      <c r="AR487" s="35"/>
      <c r="AS487" s="35"/>
      <c r="AT487" s="35"/>
      <c r="AU487" s="35"/>
      <c r="AV487" s="35"/>
      <c r="AW487" s="35"/>
      <c r="AX487" s="35"/>
      <c r="AY487" s="35"/>
      <c r="AZ487" s="35"/>
    </row>
    <row r="488" spans="3:52"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  <c r="AG488" s="35"/>
      <c r="AH488" s="35"/>
      <c r="AI488" s="35"/>
      <c r="AJ488" s="35"/>
      <c r="AK488" s="35"/>
      <c r="AL488" s="35"/>
      <c r="AM488" s="35"/>
      <c r="AN488" s="35"/>
      <c r="AO488" s="35"/>
      <c r="AP488" s="35"/>
      <c r="AQ488" s="35"/>
      <c r="AR488" s="35"/>
      <c r="AS488" s="35"/>
      <c r="AT488" s="35"/>
      <c r="AU488" s="35"/>
      <c r="AV488" s="35"/>
      <c r="AW488" s="35"/>
      <c r="AX488" s="35"/>
      <c r="AY488" s="35"/>
      <c r="AZ488" s="35"/>
    </row>
    <row r="489" spans="3:52"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  <c r="AJ489" s="35"/>
      <c r="AK489" s="35"/>
      <c r="AL489" s="35"/>
      <c r="AM489" s="35"/>
      <c r="AN489" s="35"/>
      <c r="AO489" s="35"/>
      <c r="AP489" s="35"/>
      <c r="AQ489" s="35"/>
      <c r="AR489" s="35"/>
      <c r="AS489" s="35"/>
      <c r="AT489" s="35"/>
      <c r="AU489" s="35"/>
      <c r="AV489" s="35"/>
      <c r="AW489" s="35"/>
      <c r="AX489" s="35"/>
      <c r="AY489" s="35"/>
      <c r="AZ489" s="35"/>
    </row>
    <row r="490" spans="3:52"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  <c r="AG490" s="35"/>
      <c r="AH490" s="35"/>
      <c r="AI490" s="35"/>
      <c r="AJ490" s="35"/>
      <c r="AK490" s="35"/>
      <c r="AL490" s="35"/>
      <c r="AM490" s="35"/>
      <c r="AN490" s="35"/>
      <c r="AO490" s="35"/>
      <c r="AP490" s="35"/>
      <c r="AQ490" s="35"/>
      <c r="AR490" s="35"/>
      <c r="AS490" s="35"/>
      <c r="AT490" s="35"/>
      <c r="AU490" s="35"/>
      <c r="AV490" s="35"/>
      <c r="AW490" s="35"/>
      <c r="AX490" s="35"/>
      <c r="AY490" s="35"/>
      <c r="AZ490" s="35"/>
    </row>
    <row r="491" spans="3:52"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  <c r="AG491" s="35"/>
      <c r="AH491" s="35"/>
      <c r="AI491" s="35"/>
      <c r="AJ491" s="35"/>
      <c r="AK491" s="35"/>
      <c r="AL491" s="35"/>
      <c r="AM491" s="35"/>
      <c r="AN491" s="35"/>
      <c r="AO491" s="35"/>
      <c r="AP491" s="35"/>
      <c r="AQ491" s="35"/>
      <c r="AR491" s="35"/>
      <c r="AS491" s="35"/>
      <c r="AT491" s="35"/>
      <c r="AU491" s="35"/>
      <c r="AV491" s="35"/>
      <c r="AW491" s="35"/>
      <c r="AX491" s="35"/>
      <c r="AY491" s="35"/>
      <c r="AZ491" s="35"/>
    </row>
    <row r="492" spans="3:52"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  <c r="AJ492" s="35"/>
      <c r="AK492" s="35"/>
      <c r="AL492" s="35"/>
      <c r="AM492" s="35"/>
      <c r="AN492" s="35"/>
      <c r="AO492" s="35"/>
      <c r="AP492" s="35"/>
      <c r="AQ492" s="35"/>
      <c r="AR492" s="35"/>
      <c r="AS492" s="35"/>
      <c r="AT492" s="35"/>
      <c r="AU492" s="35"/>
      <c r="AV492" s="35"/>
      <c r="AW492" s="35"/>
      <c r="AX492" s="35"/>
      <c r="AY492" s="35"/>
      <c r="AZ492" s="35"/>
    </row>
    <row r="493" spans="3:52"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  <c r="AJ493" s="35"/>
      <c r="AK493" s="35"/>
      <c r="AL493" s="35"/>
      <c r="AM493" s="35"/>
      <c r="AN493" s="35"/>
      <c r="AO493" s="35"/>
      <c r="AP493" s="35"/>
      <c r="AQ493" s="35"/>
      <c r="AR493" s="35"/>
      <c r="AS493" s="35"/>
      <c r="AT493" s="35"/>
      <c r="AU493" s="35"/>
      <c r="AV493" s="35"/>
      <c r="AW493" s="35"/>
      <c r="AX493" s="35"/>
      <c r="AY493" s="35"/>
      <c r="AZ493" s="35"/>
    </row>
    <row r="494" spans="3:52"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5"/>
      <c r="AQ494" s="35"/>
      <c r="AR494" s="35"/>
      <c r="AS494" s="35"/>
      <c r="AT494" s="35"/>
      <c r="AU494" s="35"/>
      <c r="AV494" s="35"/>
      <c r="AW494" s="35"/>
      <c r="AX494" s="35"/>
      <c r="AY494" s="35"/>
      <c r="AZ494" s="35"/>
    </row>
    <row r="495" spans="3:52"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  <c r="AJ495" s="35"/>
      <c r="AK495" s="35"/>
      <c r="AL495" s="35"/>
      <c r="AM495" s="35"/>
      <c r="AN495" s="35"/>
      <c r="AO495" s="35"/>
      <c r="AP495" s="35"/>
      <c r="AQ495" s="35"/>
      <c r="AR495" s="35"/>
      <c r="AS495" s="35"/>
      <c r="AT495" s="35"/>
      <c r="AU495" s="35"/>
      <c r="AV495" s="35"/>
      <c r="AW495" s="35"/>
      <c r="AX495" s="35"/>
      <c r="AY495" s="35"/>
      <c r="AZ495" s="35"/>
    </row>
    <row r="496" spans="3:52"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  <c r="AJ496" s="35"/>
      <c r="AK496" s="35"/>
      <c r="AL496" s="35"/>
      <c r="AM496" s="35"/>
      <c r="AN496" s="35"/>
      <c r="AO496" s="35"/>
      <c r="AP496" s="35"/>
      <c r="AQ496" s="35"/>
      <c r="AR496" s="35"/>
      <c r="AS496" s="35"/>
      <c r="AT496" s="35"/>
      <c r="AU496" s="35"/>
      <c r="AV496" s="35"/>
      <c r="AW496" s="35"/>
      <c r="AX496" s="35"/>
      <c r="AY496" s="35"/>
      <c r="AZ496" s="35"/>
    </row>
    <row r="497" spans="3:52"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  <c r="AJ497" s="35"/>
      <c r="AK497" s="35"/>
      <c r="AL497" s="35"/>
      <c r="AM497" s="35"/>
      <c r="AN497" s="35"/>
      <c r="AO497" s="35"/>
      <c r="AP497" s="35"/>
      <c r="AQ497" s="35"/>
      <c r="AR497" s="35"/>
      <c r="AS497" s="35"/>
      <c r="AT497" s="35"/>
      <c r="AU497" s="35"/>
      <c r="AV497" s="35"/>
      <c r="AW497" s="35"/>
      <c r="AX497" s="35"/>
      <c r="AY497" s="35"/>
      <c r="AZ497" s="35"/>
    </row>
    <row r="498" spans="3:52"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  <c r="AJ498" s="35"/>
      <c r="AK498" s="35"/>
      <c r="AL498" s="35"/>
      <c r="AM498" s="35"/>
      <c r="AN498" s="35"/>
      <c r="AO498" s="35"/>
      <c r="AP498" s="35"/>
      <c r="AQ498" s="35"/>
      <c r="AR498" s="35"/>
      <c r="AS498" s="35"/>
      <c r="AT498" s="35"/>
      <c r="AU498" s="35"/>
      <c r="AV498" s="35"/>
      <c r="AW498" s="35"/>
      <c r="AX498" s="35"/>
      <c r="AY498" s="35"/>
      <c r="AZ498" s="35"/>
    </row>
    <row r="499" spans="3:52"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  <c r="AJ499" s="35"/>
      <c r="AK499" s="35"/>
      <c r="AL499" s="35"/>
      <c r="AM499" s="35"/>
      <c r="AN499" s="35"/>
      <c r="AO499" s="35"/>
      <c r="AP499" s="35"/>
      <c r="AQ499" s="35"/>
      <c r="AR499" s="35"/>
      <c r="AS499" s="35"/>
      <c r="AT499" s="35"/>
      <c r="AU499" s="35"/>
      <c r="AV499" s="35"/>
      <c r="AW499" s="35"/>
      <c r="AX499" s="35"/>
      <c r="AY499" s="35"/>
      <c r="AZ499" s="35"/>
    </row>
    <row r="500" spans="3:52"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  <c r="AG500" s="35"/>
      <c r="AH500" s="35"/>
      <c r="AI500" s="35"/>
      <c r="AJ500" s="35"/>
      <c r="AK500" s="35"/>
      <c r="AL500" s="35"/>
      <c r="AM500" s="35"/>
      <c r="AN500" s="35"/>
      <c r="AO500" s="35"/>
      <c r="AP500" s="35"/>
      <c r="AQ500" s="35"/>
      <c r="AR500" s="35"/>
      <c r="AS500" s="35"/>
      <c r="AT500" s="35"/>
      <c r="AU500" s="35"/>
      <c r="AV500" s="35"/>
      <c r="AW500" s="35"/>
      <c r="AX500" s="35"/>
      <c r="AY500" s="35"/>
      <c r="AZ500" s="35"/>
    </row>
  </sheetData>
  <sortState ref="A2:AZ112">
    <sortCondition ref="C1"/>
  </sortState>
  <conditionalFormatting sqref="G2:AA86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70866141732283472" top="0.82677165354330717" bottom="0.27559055118110237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26.01.2017, Vormittag</oddHeader>
    <oddFooter>&amp;LALG=Alternative-die Grünen, CSP=Christlich Soziale Partei, CVP=Christlichdemokratische Volkspartei, FDP=FDP.Die Liberalen, glp=Grünliberale Partei, SP=Sozialdemokratische Partei, SVP=Schweizerische Volkspartei</oddFooter>
  </headerFooter>
  <rowBreaks count="4" manualBreakCount="4">
    <brk id="44" max="16383" man="1"/>
    <brk id="90" max="16383" man="1"/>
    <brk id="142" max="16383" man="1"/>
    <brk id="192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2017-01-17T07:49:22Z</cp:lastPrinted>
  <dcterms:created xsi:type="dcterms:W3CDTF">2013-10-23T08:03:36Z</dcterms:created>
  <dcterms:modified xsi:type="dcterms:W3CDTF">2017-07-06T09:01:08Z</dcterms:modified>
</cp:coreProperties>
</file>