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H84" i="1"/>
  <c r="I84" i="1"/>
  <c r="H85" i="1"/>
  <c r="I85" i="1"/>
  <c r="H86" i="1"/>
  <c r="I86" i="1"/>
  <c r="H87" i="1"/>
  <c r="I87" i="1"/>
  <c r="I88" i="1" l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<sst xmlns="http://schemas.openxmlformats.org/spreadsheetml/2006/main" count="628" uniqueCount="182">
  <si>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</si>
  <si>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</si>
  <si>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</si>
  <si>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</si>
  <si>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</si>
  <si>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</si>
  <si>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</si>
  <si>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</si>
  <si>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</si>
  <si>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</si>
  <si>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</si>
  <si>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</si>
  <si>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</si>
  <si>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</si>
  <si>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</si>
  <si>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</si>
  <si>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</si>
  <si>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</si>
  <si>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</si>
  <si>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</si>
  <si>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</si>
  <si>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</si>
  <si>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</si>
  <si>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</si>
  <si>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</si>
  <si>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</si>
  <si>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</si>
  <si>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</si>
  <si>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</si>
  <si>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</si>
  <si>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</si>
  <si>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</si>
  <si>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</si>
  <si>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</si>
  <si>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</si>
  <si>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</si>
  <si>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</si>
  <si>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</si>
  <si>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</si>
  <si>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</si>
  <si>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</si>
  <si>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</si>
  <si>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</si>
  <si>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</si>
  <si>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</si>
  <si>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</si>
  <si>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</si>
  <si>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</si>
  <si>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</si>
  <si>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</si>
  <si>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</si>
  <si>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</si>
  <si>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</si>
  <si>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</si>
  <si>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</si>
  <si>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</si>
  <si>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</si>
  <si>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</si>
  <si>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</si>
  <si>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</si>
  <si>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</si>
  <si>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</si>
  <si>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</si>
  <si>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</si>
  <si>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</si>
  <si>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</si>
  <si>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</si>
  <si>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</si>
  <si>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</si>
  <si>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</si>
  <si>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</si>
  <si>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</si>
  <si>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</si>
  <si>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</si>
  <si>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</si>
  <si>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</si>
  <si>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</si>
  <si>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</si>
  <si>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</si>
  <si>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</si>
  <si>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</si>
  <si>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</si>
  <si>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</si>
  <si>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</si>
  <si>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</si>
  <si>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</si>
  <si>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</si>
  <si>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</si>
  <si>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</si>
  <si>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</si>
  <si>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</si>
  <si>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</si>
  <si>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</si>
  <si>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</si>
  <si>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</si>
  <si>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</si>
  <si>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</si>
  <si>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</si>
  <si>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</si>
  <si>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</si>
  <si>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</si>
  <si>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</si>
  <si>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</si>
  <si>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</si>
  <si>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</si>
  <si>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</si>
  <si>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</si>
  <si>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</si>
  <si>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</si>
  <si>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</si>
  <si>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</si>
  <si>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</si>
  <si>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</si>
  <si>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</si>
  <si>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</si>
  <si>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</si>
  <si>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</si>
  <si>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</si>
  <si>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</si>
  <si>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</si>
  <si>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</si>
  <si>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</si>
  <si>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</si>
  <si>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</si>
  <si>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</si>
  <si>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</si>
  <si>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</si>
  <si>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</si>
  <si>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</si>
  <si>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</si>
  <si>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</si>
  <si>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</si>
  <si>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</si>
  <si>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</si>
  <si>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</si>
  <si>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</si>
  <si>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</si>
  <si>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</si>
  <si>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</si>
  <si>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</si>
  <si>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</si>
  <si>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</si>
  <si>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</si>
  <si>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</si>
  <si>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</si>
  <si>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</si>
  <si>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</si>
  <si>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</si>
  <si>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</si>
  <si>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</si>
  <si>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</si>
  <si>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</si>
  <si>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</si>
  <si>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</si>
  <si>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</si>
  <si>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</si>
  <si>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</si>
  <si>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</si>
  <si>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Abst. 2</t>
  </si>
  <si>
    <t>Abst. 3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</si>
  <si>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</si>
  <si>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</si>
  <si>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</si>
  <si>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</si>
  <si>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</si>
  <si>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</si>
  <si>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</si>
  <si>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</si>
  <si>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</si>
  <si>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</si>
  <si>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Traktandum 8: Motion der SVP-Fraktion betr. Änderung des Schulgesetzes</t>
  </si>
  <si>
    <t>Erheblicherklärung</t>
  </si>
  <si>
    <t>Antrag Regierungsrat (nicht erheblich)</t>
  </si>
  <si>
    <t>Antrag SVP-Fraktion (erheblich)</t>
  </si>
  <si>
    <t>(Genehmigung des Lehrplans durch das Parlament)</t>
  </si>
  <si>
    <t>Antrag Stadlin (erheblich)</t>
  </si>
  <si>
    <t xml:space="preserve">Traktandum 11.1: Postulat Daniel Thomas Burch et al. betr. NFA </t>
  </si>
  <si>
    <t>Antrag ALG-Fraktion (nicht erheblich)</t>
  </si>
  <si>
    <t>Antrag RR (erheblich und abschreiben)</t>
  </si>
  <si>
    <t xml:space="preserve">Traktandum 10: Motion Stadlin betr. Überprüfung der Zuger Gesetzes- </t>
  </si>
  <si>
    <t>sammlung auf Sparpotenzial</t>
  </si>
  <si>
    <t>Messmer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</si>
</sst>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9" width="12.7109375" style="3" customWidth="1"/>
    <col min="10" max="16384" width="12.7109375" style="3"/>
  </cols>
  <sheetData>
    <row r="1" spans="1:9" ht="17.45" customHeight="1" thickTop="1">
      <c r="A1" s="1" t="s">
        <v>8</v>
      </c>
      <c r="B1" s="33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158</v>
      </c>
      <c r="I1" s="14" t="s">
        <v>159</v>
      </c>
    </row>
    <row r="2" spans="1:9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</row>
    <row r="3" spans="1:9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15</v>
      </c>
      <c r="I3" s="5" t="s">
        <v>15</v>
      </c>
    </row>
    <row r="4" spans="1:9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15</v>
      </c>
      <c r="H4" s="5" t="s">
        <v>16</v>
      </c>
      <c r="I4" s="5" t="s">
        <v>15</v>
      </c>
    </row>
    <row r="5" spans="1:9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161</v>
      </c>
      <c r="H5" s="5" t="s">
        <v>160</v>
      </c>
      <c r="I5" s="5" t="s">
        <v>15</v>
      </c>
    </row>
    <row r="6" spans="1:9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  <c r="H6" s="5" t="s">
        <v>161</v>
      </c>
      <c r="I6" s="5" t="s">
        <v>161</v>
      </c>
    </row>
    <row r="7" spans="1:9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15</v>
      </c>
    </row>
    <row r="8" spans="1:9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15</v>
      </c>
    </row>
    <row r="9" spans="1:9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16</v>
      </c>
      <c r="H9" s="5" t="s">
        <v>161</v>
      </c>
      <c r="I9" s="5" t="s">
        <v>15</v>
      </c>
    </row>
    <row r="10" spans="1:9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15</v>
      </c>
    </row>
    <row r="11" spans="1:9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16</v>
      </c>
      <c r="H11" s="5" t="s">
        <v>15</v>
      </c>
      <c r="I11" s="5" t="s">
        <v>15</v>
      </c>
    </row>
    <row r="12" spans="1:9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16</v>
      </c>
      <c r="H12" s="5" t="s">
        <v>15</v>
      </c>
      <c r="I12" s="5" t="s">
        <v>161</v>
      </c>
    </row>
    <row r="13" spans="1:9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161</v>
      </c>
      <c r="H13" s="5" t="s">
        <v>161</v>
      </c>
      <c r="I13" s="5" t="s">
        <v>161</v>
      </c>
    </row>
    <row r="14" spans="1:9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15</v>
      </c>
      <c r="I14" s="5" t="s">
        <v>15</v>
      </c>
    </row>
    <row r="15" spans="1:9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15</v>
      </c>
      <c r="H15" s="5" t="s">
        <v>15</v>
      </c>
      <c r="I15" s="5" t="s">
        <v>15</v>
      </c>
    </row>
    <row r="16" spans="1:9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161</v>
      </c>
      <c r="H16" s="5" t="s">
        <v>161</v>
      </c>
      <c r="I16" s="5" t="s">
        <v>161</v>
      </c>
    </row>
    <row r="17" spans="1:9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15</v>
      </c>
      <c r="H17" s="8" t="s">
        <v>15</v>
      </c>
      <c r="I17" s="8" t="s">
        <v>15</v>
      </c>
    </row>
    <row r="18" spans="1:9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15</v>
      </c>
      <c r="H18" s="5" t="s">
        <v>15</v>
      </c>
      <c r="I18" s="5" t="s">
        <v>15</v>
      </c>
    </row>
    <row r="19" spans="1:9" ht="17.45" customHeight="1">
      <c r="A19" s="4">
        <v>14480257</v>
      </c>
      <c r="B19" s="5">
        <v>616</v>
      </c>
      <c r="C19" s="4" t="s">
        <v>153</v>
      </c>
      <c r="D19" s="4" t="s">
        <v>154</v>
      </c>
      <c r="E19" s="4" t="s">
        <v>46</v>
      </c>
      <c r="F19" s="4" t="s">
        <v>52</v>
      </c>
      <c r="G19" s="5" t="s">
        <v>15</v>
      </c>
      <c r="H19" s="5" t="s">
        <v>15</v>
      </c>
      <c r="I19" s="5" t="s">
        <v>16</v>
      </c>
    </row>
    <row r="20" spans="1:9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15</v>
      </c>
      <c r="H20" s="5" t="s">
        <v>15</v>
      </c>
      <c r="I20" s="5" t="s">
        <v>15</v>
      </c>
    </row>
    <row r="21" spans="1:9" ht="17.45" customHeight="1">
      <c r="A21" s="4">
        <v>14481706</v>
      </c>
      <c r="B21" s="5">
        <v>657</v>
      </c>
      <c r="C21" s="4" t="s">
        <v>155</v>
      </c>
      <c r="D21" s="4" t="s">
        <v>156</v>
      </c>
      <c r="E21" s="4" t="s">
        <v>10</v>
      </c>
      <c r="F21" s="4" t="s">
        <v>10</v>
      </c>
      <c r="G21" s="5" t="s">
        <v>15</v>
      </c>
      <c r="H21" s="5" t="s">
        <v>15</v>
      </c>
      <c r="I21" s="5" t="s">
        <v>15</v>
      </c>
    </row>
    <row r="22" spans="1:9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15</v>
      </c>
      <c r="H22" s="5" t="s">
        <v>15</v>
      </c>
      <c r="I22" s="5" t="s">
        <v>15</v>
      </c>
    </row>
    <row r="23" spans="1:9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15</v>
      </c>
      <c r="H23" s="5" t="s">
        <v>15</v>
      </c>
      <c r="I23" s="5" t="s">
        <v>16</v>
      </c>
    </row>
    <row r="24" spans="1:9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</row>
    <row r="25" spans="1:9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15</v>
      </c>
      <c r="H25" s="5" t="s">
        <v>15</v>
      </c>
      <c r="I25" s="5" t="s">
        <v>15</v>
      </c>
    </row>
    <row r="26" spans="1:9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15</v>
      </c>
      <c r="H26" s="5" t="s">
        <v>15</v>
      </c>
      <c r="I26" s="5" t="s">
        <v>16</v>
      </c>
    </row>
    <row r="27" spans="1:9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15</v>
      </c>
      <c r="H27" s="8" t="s">
        <v>16</v>
      </c>
      <c r="I27" s="8" t="s">
        <v>15</v>
      </c>
    </row>
    <row r="28" spans="1:9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161</v>
      </c>
      <c r="H28" s="5" t="s">
        <v>16</v>
      </c>
      <c r="I28" s="5" t="s">
        <v>15</v>
      </c>
    </row>
    <row r="29" spans="1:9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15</v>
      </c>
      <c r="H29" s="5" t="s">
        <v>16</v>
      </c>
      <c r="I29" s="5" t="s">
        <v>15</v>
      </c>
    </row>
    <row r="30" spans="1:9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15</v>
      </c>
      <c r="H30" s="5" t="s">
        <v>15</v>
      </c>
      <c r="I30" s="5" t="s">
        <v>16</v>
      </c>
    </row>
    <row r="31" spans="1:9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161</v>
      </c>
      <c r="H31" s="5" t="s">
        <v>161</v>
      </c>
      <c r="I31" s="5" t="s">
        <v>161</v>
      </c>
    </row>
    <row r="32" spans="1:9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15</v>
      </c>
      <c r="H32" s="5" t="s">
        <v>15</v>
      </c>
      <c r="I32" s="5" t="s">
        <v>16</v>
      </c>
    </row>
    <row r="33" spans="1:9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15</v>
      </c>
      <c r="H33" s="5" t="s">
        <v>15</v>
      </c>
      <c r="I33" s="5" t="s">
        <v>15</v>
      </c>
    </row>
    <row r="34" spans="1:9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15</v>
      </c>
      <c r="H34" s="5" t="s">
        <v>15</v>
      </c>
      <c r="I34" s="5" t="s">
        <v>16</v>
      </c>
    </row>
    <row r="35" spans="1:9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</v>
      </c>
      <c r="H35" s="5" t="s">
        <v>16</v>
      </c>
      <c r="I35" s="5" t="s">
        <v>15</v>
      </c>
    </row>
    <row r="36" spans="1:9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15</v>
      </c>
      <c r="H36" s="5" t="s">
        <v>16</v>
      </c>
      <c r="I36" s="5" t="s">
        <v>15</v>
      </c>
    </row>
    <row r="37" spans="1:9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15</v>
      </c>
      <c r="H37" s="8" t="s">
        <v>15</v>
      </c>
      <c r="I37" s="8" t="s">
        <v>15</v>
      </c>
    </row>
    <row r="38" spans="1:9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15</v>
      </c>
      <c r="H38" s="5" t="s">
        <v>15</v>
      </c>
      <c r="I38" s="5" t="s">
        <v>15</v>
      </c>
    </row>
    <row r="39" spans="1:9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15</v>
      </c>
      <c r="H39" s="5" t="s">
        <v>15</v>
      </c>
      <c r="I39" s="5" t="s">
        <v>15</v>
      </c>
    </row>
    <row r="40" spans="1:9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16</v>
      </c>
      <c r="H40" s="5" t="s">
        <v>16</v>
      </c>
      <c r="I40" s="5" t="s">
        <v>15</v>
      </c>
    </row>
    <row r="41" spans="1:9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15</v>
      </c>
      <c r="H41" s="5" t="s">
        <v>15</v>
      </c>
      <c r="I41" s="5" t="s">
        <v>15</v>
      </c>
    </row>
    <row r="42" spans="1:9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15</v>
      </c>
      <c r="H42" s="5" t="s">
        <v>15</v>
      </c>
      <c r="I42" s="5" t="s">
        <v>15</v>
      </c>
    </row>
    <row r="43" spans="1:9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15</v>
      </c>
      <c r="H43" s="5" t="s">
        <v>15</v>
      </c>
      <c r="I43" s="5" t="s">
        <v>16</v>
      </c>
    </row>
    <row r="44" spans="1:9" ht="17.45" customHeight="1" thickBo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15</v>
      </c>
      <c r="H44" s="5" t="s">
        <v>16</v>
      </c>
      <c r="I44" s="5" t="s">
        <v>15</v>
      </c>
    </row>
    <row r="45" spans="1:9" ht="17.45" customHeight="1" thickTop="1">
      <c r="A45" s="1" t="s">
        <v>8</v>
      </c>
      <c r="B45" s="33" t="s">
        <v>9</v>
      </c>
      <c r="C45" s="2" t="s">
        <v>148</v>
      </c>
      <c r="D45" s="2" t="s">
        <v>147</v>
      </c>
      <c r="E45" s="2" t="s">
        <v>149</v>
      </c>
      <c r="F45" s="2" t="s">
        <v>150</v>
      </c>
      <c r="G45" s="14" t="s">
        <v>151</v>
      </c>
      <c r="H45" s="14" t="s">
        <v>158</v>
      </c>
      <c r="I45" s="14" t="s">
        <v>159</v>
      </c>
    </row>
    <row r="46" spans="1:9" ht="17.45" customHeight="1">
      <c r="A46" s="4">
        <v>14490078</v>
      </c>
      <c r="B46" s="5">
        <v>666</v>
      </c>
      <c r="C46" s="4" t="s">
        <v>101</v>
      </c>
      <c r="D46" s="4" t="s">
        <v>19</v>
      </c>
      <c r="E46" s="4" t="s">
        <v>12</v>
      </c>
      <c r="F46" s="4" t="s">
        <v>12</v>
      </c>
      <c r="G46" s="5" t="s">
        <v>15</v>
      </c>
      <c r="H46" s="5" t="s">
        <v>16</v>
      </c>
      <c r="I46" s="5" t="s">
        <v>15</v>
      </c>
    </row>
    <row r="47" spans="1:9" ht="17.45" customHeight="1">
      <c r="A47" s="4">
        <v>14481740</v>
      </c>
      <c r="B47" s="5">
        <v>659</v>
      </c>
      <c r="C47" s="7" t="s">
        <v>181</v>
      </c>
      <c r="D47" s="7" t="s">
        <v>115</v>
      </c>
      <c r="E47" s="7" t="s">
        <v>13</v>
      </c>
      <c r="F47" s="7" t="s">
        <v>13</v>
      </c>
      <c r="G47" s="15" t="s">
        <v>16</v>
      </c>
      <c r="H47" s="15" t="s">
        <v>161</v>
      </c>
      <c r="I47" s="15" t="s">
        <v>161</v>
      </c>
    </row>
    <row r="48" spans="1:9" ht="17.45" customHeight="1">
      <c r="A48" s="4">
        <v>14480543</v>
      </c>
      <c r="B48" s="5">
        <v>625</v>
      </c>
      <c r="C48" s="7" t="s">
        <v>64</v>
      </c>
      <c r="D48" s="7" t="s">
        <v>63</v>
      </c>
      <c r="E48" s="7" t="s">
        <v>12</v>
      </c>
      <c r="F48" s="7" t="s">
        <v>12</v>
      </c>
      <c r="G48" s="15" t="s">
        <v>15</v>
      </c>
      <c r="H48" s="15" t="s">
        <v>16</v>
      </c>
      <c r="I48" s="15" t="s">
        <v>15</v>
      </c>
    </row>
    <row r="49" spans="1:9" ht="17.45" customHeight="1">
      <c r="A49" s="4">
        <v>14480013</v>
      </c>
      <c r="B49" s="5">
        <v>602</v>
      </c>
      <c r="C49" s="7" t="s">
        <v>22</v>
      </c>
      <c r="D49" s="7" t="s">
        <v>21</v>
      </c>
      <c r="E49" s="7" t="s">
        <v>13</v>
      </c>
      <c r="F49" s="7" t="s">
        <v>13</v>
      </c>
      <c r="G49" s="15" t="s">
        <v>16</v>
      </c>
      <c r="H49" s="15" t="s">
        <v>16</v>
      </c>
      <c r="I49" s="15" t="s">
        <v>15</v>
      </c>
    </row>
    <row r="50" spans="1:9" ht="17.45" customHeight="1">
      <c r="A50" s="4">
        <v>14480388</v>
      </c>
      <c r="B50" s="5">
        <v>618</v>
      </c>
      <c r="C50" s="7" t="s">
        <v>49</v>
      </c>
      <c r="D50" s="7" t="s">
        <v>48</v>
      </c>
      <c r="E50" s="7" t="s">
        <v>46</v>
      </c>
      <c r="F50" s="7" t="s">
        <v>46</v>
      </c>
      <c r="G50" s="15" t="s">
        <v>15</v>
      </c>
      <c r="H50" s="15" t="s">
        <v>15</v>
      </c>
      <c r="I50" s="15" t="s">
        <v>16</v>
      </c>
    </row>
    <row r="51" spans="1:9" ht="17.45" customHeight="1">
      <c r="A51" s="4">
        <v>14480143</v>
      </c>
      <c r="B51" s="5">
        <v>610</v>
      </c>
      <c r="C51" s="7" t="s">
        <v>36</v>
      </c>
      <c r="D51" s="7" t="s">
        <v>35</v>
      </c>
      <c r="E51" s="7" t="s">
        <v>12</v>
      </c>
      <c r="F51" s="7" t="s">
        <v>12</v>
      </c>
      <c r="G51" s="15" t="s">
        <v>15</v>
      </c>
      <c r="H51" s="15" t="s">
        <v>15</v>
      </c>
      <c r="I51" s="15" t="s">
        <v>161</v>
      </c>
    </row>
    <row r="52" spans="1:9" ht="17.45" customHeight="1">
      <c r="A52" s="4">
        <v>14490302</v>
      </c>
      <c r="B52" s="5">
        <v>668</v>
      </c>
      <c r="C52" s="7" t="s">
        <v>7</v>
      </c>
      <c r="D52" s="7" t="s">
        <v>157</v>
      </c>
      <c r="E52" s="7" t="s">
        <v>11</v>
      </c>
      <c r="F52" s="7" t="s">
        <v>11</v>
      </c>
      <c r="G52" s="15" t="s">
        <v>15</v>
      </c>
      <c r="H52" s="15" t="s">
        <v>15</v>
      </c>
      <c r="I52" s="15" t="s">
        <v>15</v>
      </c>
    </row>
    <row r="53" spans="1:9" ht="17.45" customHeight="1">
      <c r="A53" s="4">
        <v>14480037</v>
      </c>
      <c r="B53" s="5">
        <v>605</v>
      </c>
      <c r="C53" s="7" t="s">
        <v>27</v>
      </c>
      <c r="D53" s="7" t="s">
        <v>26</v>
      </c>
      <c r="E53" s="7" t="s">
        <v>12</v>
      </c>
      <c r="F53" s="7" t="s">
        <v>12</v>
      </c>
      <c r="G53" s="15" t="s">
        <v>160</v>
      </c>
      <c r="H53" s="15" t="s">
        <v>16</v>
      </c>
      <c r="I53" s="15" t="s">
        <v>15</v>
      </c>
    </row>
    <row r="54" spans="1:9" ht="17.45" customHeight="1">
      <c r="A54" s="4">
        <v>14480554</v>
      </c>
      <c r="B54" s="5">
        <v>626</v>
      </c>
      <c r="C54" s="7" t="s">
        <v>66</v>
      </c>
      <c r="D54" s="7" t="s">
        <v>65</v>
      </c>
      <c r="E54" s="7" t="s">
        <v>12</v>
      </c>
      <c r="F54" s="7" t="s">
        <v>12</v>
      </c>
      <c r="G54" s="15" t="s">
        <v>161</v>
      </c>
      <c r="H54" s="15" t="s">
        <v>161</v>
      </c>
      <c r="I54" s="15" t="s">
        <v>161</v>
      </c>
    </row>
    <row r="55" spans="1:9" ht="17.45" customHeight="1">
      <c r="A55" s="4">
        <v>14481101</v>
      </c>
      <c r="B55" s="5">
        <v>642</v>
      </c>
      <c r="C55" s="7" t="s">
        <v>92</v>
      </c>
      <c r="D55" s="7" t="s">
        <v>1</v>
      </c>
      <c r="E55" s="7" t="s">
        <v>13</v>
      </c>
      <c r="F55" s="7" t="s">
        <v>13</v>
      </c>
      <c r="G55" s="15" t="s">
        <v>16</v>
      </c>
      <c r="H55" s="15" t="s">
        <v>15</v>
      </c>
      <c r="I55" s="15" t="s">
        <v>15</v>
      </c>
    </row>
    <row r="56" spans="1:9" ht="17.45" customHeight="1">
      <c r="A56" s="4">
        <v>14481087</v>
      </c>
      <c r="B56" s="5">
        <v>641</v>
      </c>
      <c r="C56" s="7" t="s">
        <v>91</v>
      </c>
      <c r="D56" s="7" t="s">
        <v>90</v>
      </c>
      <c r="E56" s="7" t="s">
        <v>13</v>
      </c>
      <c r="F56" s="7" t="s">
        <v>13</v>
      </c>
      <c r="G56" s="15" t="s">
        <v>161</v>
      </c>
      <c r="H56" s="15" t="s">
        <v>161</v>
      </c>
      <c r="I56" s="15" t="s">
        <v>161</v>
      </c>
    </row>
    <row r="57" spans="1:9" ht="17.45" customHeight="1">
      <c r="A57" s="4">
        <v>14480506</v>
      </c>
      <c r="B57" s="5">
        <v>623</v>
      </c>
      <c r="C57" s="7" t="s">
        <v>60</v>
      </c>
      <c r="D57" s="7" t="s">
        <v>59</v>
      </c>
      <c r="E57" s="7" t="s">
        <v>13</v>
      </c>
      <c r="F57" s="7" t="s">
        <v>13</v>
      </c>
      <c r="G57" s="15" t="s">
        <v>16</v>
      </c>
      <c r="H57" s="15" t="s">
        <v>161</v>
      </c>
      <c r="I57" s="15" t="s">
        <v>161</v>
      </c>
    </row>
    <row r="58" spans="1:9" ht="17.45" customHeight="1">
      <c r="A58" s="4">
        <v>14480069</v>
      </c>
      <c r="B58" s="5">
        <v>607</v>
      </c>
      <c r="C58" s="7" t="s">
        <v>30</v>
      </c>
      <c r="D58" s="7" t="s">
        <v>29</v>
      </c>
      <c r="E58" s="7" t="s">
        <v>12</v>
      </c>
      <c r="F58" s="7" t="s">
        <v>12</v>
      </c>
      <c r="G58" s="15" t="s">
        <v>161</v>
      </c>
      <c r="H58" s="15" t="s">
        <v>161</v>
      </c>
      <c r="I58" s="15" t="s">
        <v>161</v>
      </c>
    </row>
    <row r="59" spans="1:9" ht="17.45" customHeight="1">
      <c r="A59" s="4">
        <v>14490536</v>
      </c>
      <c r="B59" s="5">
        <v>677</v>
      </c>
      <c r="C59" s="7" t="s">
        <v>58</v>
      </c>
      <c r="D59" s="7" t="s">
        <v>57</v>
      </c>
      <c r="E59" s="7" t="s">
        <v>13</v>
      </c>
      <c r="F59" s="7" t="s">
        <v>13</v>
      </c>
      <c r="G59" s="15" t="s">
        <v>16</v>
      </c>
      <c r="H59" s="15" t="s">
        <v>15</v>
      </c>
      <c r="I59" s="15" t="s">
        <v>15</v>
      </c>
    </row>
    <row r="60" spans="1:9" ht="17.45" customHeight="1">
      <c r="A60" s="4">
        <v>14480020</v>
      </c>
      <c r="B60" s="5">
        <v>603</v>
      </c>
      <c r="C60" s="7" t="s">
        <v>96</v>
      </c>
      <c r="D60" s="7" t="s">
        <v>144</v>
      </c>
      <c r="E60" s="7" t="s">
        <v>13</v>
      </c>
      <c r="F60" s="7" t="s">
        <v>13</v>
      </c>
      <c r="G60" s="15" t="s">
        <v>16</v>
      </c>
      <c r="H60" s="15" t="s">
        <v>161</v>
      </c>
      <c r="I60" s="15" t="s">
        <v>15</v>
      </c>
    </row>
    <row r="61" spans="1:9" ht="17.45" customHeight="1">
      <c r="A61" s="4">
        <v>14481184</v>
      </c>
      <c r="B61" s="5">
        <v>645</v>
      </c>
      <c r="C61" s="7" t="s">
        <v>96</v>
      </c>
      <c r="D61" s="7" t="s">
        <v>95</v>
      </c>
      <c r="E61" s="7" t="s">
        <v>12</v>
      </c>
      <c r="F61" s="7" t="s">
        <v>12</v>
      </c>
      <c r="G61" s="15" t="s">
        <v>15</v>
      </c>
      <c r="H61" s="15" t="s">
        <v>15</v>
      </c>
      <c r="I61" s="15" t="s">
        <v>161</v>
      </c>
    </row>
    <row r="62" spans="1:9" ht="17.45" customHeight="1">
      <c r="A62" s="4">
        <v>14480992</v>
      </c>
      <c r="B62" s="5">
        <v>636</v>
      </c>
      <c r="C62" s="7" t="s">
        <v>82</v>
      </c>
      <c r="D62" s="7" t="s">
        <v>81</v>
      </c>
      <c r="E62" s="7" t="s">
        <v>46</v>
      </c>
      <c r="F62" s="7" t="s">
        <v>46</v>
      </c>
      <c r="G62" s="15" t="s">
        <v>15</v>
      </c>
      <c r="H62" s="15" t="s">
        <v>15</v>
      </c>
      <c r="I62" s="15" t="s">
        <v>16</v>
      </c>
    </row>
    <row r="63" spans="1:9" ht="17.45" customHeight="1">
      <c r="A63" s="4">
        <v>14490479</v>
      </c>
      <c r="B63" s="5">
        <v>676</v>
      </c>
      <c r="C63" s="7" t="s">
        <v>138</v>
      </c>
      <c r="D63" s="7" t="s">
        <v>137</v>
      </c>
      <c r="E63" s="7" t="s">
        <v>10</v>
      </c>
      <c r="F63" s="7" t="s">
        <v>10</v>
      </c>
      <c r="G63" s="15" t="s">
        <v>15</v>
      </c>
      <c r="H63" s="15" t="s">
        <v>15</v>
      </c>
      <c r="I63" s="15" t="s">
        <v>15</v>
      </c>
    </row>
    <row r="64" spans="1:9" ht="17.45" customHeight="1">
      <c r="A64" s="4">
        <v>14481812</v>
      </c>
      <c r="B64" s="5">
        <v>662</v>
      </c>
      <c r="C64" s="7" t="s">
        <v>121</v>
      </c>
      <c r="D64" s="7" t="s">
        <v>120</v>
      </c>
      <c r="E64" s="7" t="s">
        <v>13</v>
      </c>
      <c r="F64" s="7" t="s">
        <v>13</v>
      </c>
      <c r="G64" s="15" t="s">
        <v>161</v>
      </c>
      <c r="H64" s="15" t="s">
        <v>161</v>
      </c>
      <c r="I64" s="15" t="s">
        <v>161</v>
      </c>
    </row>
    <row r="65" spans="1:9" ht="17.45" customHeight="1">
      <c r="A65" s="4">
        <v>14490409</v>
      </c>
      <c r="B65" s="5">
        <v>674</v>
      </c>
      <c r="C65" s="7" t="s">
        <v>136</v>
      </c>
      <c r="D65" s="7" t="s">
        <v>135</v>
      </c>
      <c r="E65" s="7" t="s">
        <v>10</v>
      </c>
      <c r="F65" s="7" t="s">
        <v>10</v>
      </c>
      <c r="G65" s="15" t="s">
        <v>15</v>
      </c>
      <c r="H65" s="15" t="s">
        <v>15</v>
      </c>
      <c r="I65" s="15" t="s">
        <v>15</v>
      </c>
    </row>
    <row r="66" spans="1:9" ht="17.45" customHeight="1">
      <c r="A66" s="4">
        <v>14490363</v>
      </c>
      <c r="B66" s="5">
        <v>672</v>
      </c>
      <c r="C66" s="7" t="s">
        <v>132</v>
      </c>
      <c r="D66" s="7" t="s">
        <v>131</v>
      </c>
      <c r="E66" s="7" t="s">
        <v>146</v>
      </c>
      <c r="F66" s="7" t="s">
        <v>108</v>
      </c>
      <c r="G66" s="15" t="s">
        <v>15</v>
      </c>
      <c r="H66" s="15" t="s">
        <v>16</v>
      </c>
      <c r="I66" s="15" t="s">
        <v>15</v>
      </c>
    </row>
    <row r="67" spans="1:9" ht="17.45" customHeight="1">
      <c r="A67" s="4">
        <v>14481582</v>
      </c>
      <c r="B67" s="5">
        <v>653</v>
      </c>
      <c r="C67" s="7" t="s">
        <v>107</v>
      </c>
      <c r="D67" s="7" t="s">
        <v>4</v>
      </c>
      <c r="E67" s="7" t="s">
        <v>146</v>
      </c>
      <c r="F67" s="7" t="s">
        <v>108</v>
      </c>
      <c r="G67" s="15" t="s">
        <v>15</v>
      </c>
      <c r="H67" s="15" t="s">
        <v>16</v>
      </c>
      <c r="I67" s="15" t="s">
        <v>15</v>
      </c>
    </row>
    <row r="68" spans="1:9" ht="17.45" customHeight="1">
      <c r="A68" s="4">
        <v>14481409</v>
      </c>
      <c r="B68" s="5">
        <v>651</v>
      </c>
      <c r="C68" s="7" t="s">
        <v>105</v>
      </c>
      <c r="D68" s="7" t="s">
        <v>104</v>
      </c>
      <c r="E68" s="7" t="s">
        <v>11</v>
      </c>
      <c r="F68" s="7" t="s">
        <v>11</v>
      </c>
      <c r="G68" s="15" t="s">
        <v>15</v>
      </c>
      <c r="H68" s="15" t="s">
        <v>15</v>
      </c>
      <c r="I68" s="15" t="s">
        <v>15</v>
      </c>
    </row>
    <row r="69" spans="1:9" ht="17.45" customHeight="1">
      <c r="A69" s="4">
        <v>14480391</v>
      </c>
      <c r="B69" s="5">
        <v>619</v>
      </c>
      <c r="C69" s="7" t="s">
        <v>51</v>
      </c>
      <c r="D69" s="7" t="s">
        <v>50</v>
      </c>
      <c r="E69" s="7" t="s">
        <v>46</v>
      </c>
      <c r="F69" s="7" t="s">
        <v>52</v>
      </c>
      <c r="G69" s="15" t="s">
        <v>15</v>
      </c>
      <c r="H69" s="15" t="s">
        <v>15</v>
      </c>
      <c r="I69" s="15" t="s">
        <v>17</v>
      </c>
    </row>
    <row r="70" spans="1:9" ht="17.45" customHeight="1">
      <c r="A70" s="4">
        <v>14490316</v>
      </c>
      <c r="B70" s="5">
        <v>670</v>
      </c>
      <c r="C70" s="7" t="s">
        <v>129</v>
      </c>
      <c r="D70" s="7" t="s">
        <v>4</v>
      </c>
      <c r="E70" s="7" t="s">
        <v>11</v>
      </c>
      <c r="F70" s="7" t="s">
        <v>11</v>
      </c>
      <c r="G70" s="15" t="s">
        <v>15</v>
      </c>
      <c r="H70" s="15" t="s">
        <v>15</v>
      </c>
      <c r="I70" s="15" t="s">
        <v>15</v>
      </c>
    </row>
    <row r="71" spans="1:9" ht="17.45" customHeight="1">
      <c r="A71" s="4">
        <v>14480461</v>
      </c>
      <c r="B71" s="5">
        <v>621</v>
      </c>
      <c r="C71" s="7" t="s">
        <v>56</v>
      </c>
      <c r="D71" s="7" t="s">
        <v>55</v>
      </c>
      <c r="E71" s="7" t="s">
        <v>13</v>
      </c>
      <c r="F71" s="7" t="s">
        <v>13</v>
      </c>
      <c r="G71" s="15" t="s">
        <v>16</v>
      </c>
      <c r="H71" s="15" t="s">
        <v>161</v>
      </c>
      <c r="I71" s="15" t="s">
        <v>15</v>
      </c>
    </row>
    <row r="72" spans="1:9" ht="17.45" customHeight="1">
      <c r="A72" s="4">
        <v>14480055</v>
      </c>
      <c r="B72" s="5">
        <v>606</v>
      </c>
      <c r="C72" s="7" t="s">
        <v>28</v>
      </c>
      <c r="D72" s="7" t="s">
        <v>0</v>
      </c>
      <c r="E72" s="7" t="s">
        <v>12</v>
      </c>
      <c r="F72" s="7" t="s">
        <v>12</v>
      </c>
      <c r="G72" s="15" t="s">
        <v>15</v>
      </c>
      <c r="H72" s="15" t="s">
        <v>161</v>
      </c>
      <c r="I72" s="15" t="s">
        <v>15</v>
      </c>
    </row>
    <row r="73" spans="1:9" ht="17.45" customHeight="1">
      <c r="A73" s="4">
        <v>14480793</v>
      </c>
      <c r="B73" s="5">
        <v>633</v>
      </c>
      <c r="C73" s="7" t="s">
        <v>76</v>
      </c>
      <c r="D73" s="7" t="s">
        <v>75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15</v>
      </c>
    </row>
    <row r="74" spans="1:9" ht="17.45" customHeight="1">
      <c r="A74" s="4">
        <v>14490311</v>
      </c>
      <c r="B74" s="5">
        <v>669</v>
      </c>
      <c r="C74" s="7" t="s">
        <v>128</v>
      </c>
      <c r="D74" s="7" t="s">
        <v>120</v>
      </c>
      <c r="E74" s="7" t="s">
        <v>11</v>
      </c>
      <c r="F74" s="7" t="s">
        <v>11</v>
      </c>
      <c r="G74" s="15" t="s">
        <v>15</v>
      </c>
      <c r="H74" s="15" t="s">
        <v>16</v>
      </c>
      <c r="I74" s="15" t="s">
        <v>15</v>
      </c>
    </row>
    <row r="75" spans="1:9" ht="17.45" customHeight="1">
      <c r="A75" s="4">
        <v>14480007</v>
      </c>
      <c r="B75" s="5">
        <v>601</v>
      </c>
      <c r="C75" s="7" t="s">
        <v>20</v>
      </c>
      <c r="D75" s="7" t="s">
        <v>19</v>
      </c>
      <c r="E75" s="7" t="s">
        <v>13</v>
      </c>
      <c r="F75" s="7" t="s">
        <v>13</v>
      </c>
      <c r="G75" s="15" t="s">
        <v>16</v>
      </c>
      <c r="H75" s="15" t="s">
        <v>16</v>
      </c>
      <c r="I75" s="15" t="s">
        <v>15</v>
      </c>
    </row>
    <row r="76" spans="1:9" ht="17.45" customHeight="1">
      <c r="A76" s="4">
        <v>14480966</v>
      </c>
      <c r="B76" s="5">
        <v>635</v>
      </c>
      <c r="C76" s="7" t="s">
        <v>79</v>
      </c>
      <c r="D76" s="7" t="s">
        <v>78</v>
      </c>
      <c r="E76" s="7" t="s">
        <v>146</v>
      </c>
      <c r="F76" s="7" t="s">
        <v>80</v>
      </c>
      <c r="G76" s="15" t="s">
        <v>16</v>
      </c>
      <c r="H76" s="15" t="s">
        <v>15</v>
      </c>
      <c r="I76" s="15" t="s">
        <v>15</v>
      </c>
    </row>
    <row r="77" spans="1:9" ht="17.45" customHeight="1">
      <c r="A77" s="4">
        <v>14480423</v>
      </c>
      <c r="B77" s="5">
        <v>620</v>
      </c>
      <c r="C77" s="7" t="s">
        <v>54</v>
      </c>
      <c r="D77" s="7" t="s">
        <v>53</v>
      </c>
      <c r="E77" s="7" t="s">
        <v>13</v>
      </c>
      <c r="F77" s="7" t="s">
        <v>13</v>
      </c>
      <c r="G77" s="15" t="s">
        <v>16</v>
      </c>
      <c r="H77" s="15" t="s">
        <v>16</v>
      </c>
      <c r="I77" s="15" t="s">
        <v>15</v>
      </c>
    </row>
    <row r="78" spans="1:9" ht="17.45" customHeight="1">
      <c r="A78" s="4">
        <v>14480234</v>
      </c>
      <c r="B78" s="5">
        <v>613</v>
      </c>
      <c r="C78" s="7" t="s">
        <v>42</v>
      </c>
      <c r="D78" s="7" t="s">
        <v>41</v>
      </c>
      <c r="E78" s="7" t="s">
        <v>11</v>
      </c>
      <c r="F78" s="7" t="s">
        <v>11</v>
      </c>
      <c r="G78" s="15" t="s">
        <v>15</v>
      </c>
      <c r="H78" s="15" t="s">
        <v>161</v>
      </c>
      <c r="I78" s="15" t="s">
        <v>15</v>
      </c>
    </row>
    <row r="79" spans="1:9" ht="17.45" customHeight="1">
      <c r="A79" s="4">
        <v>14480235</v>
      </c>
      <c r="B79" s="5">
        <v>614</v>
      </c>
      <c r="C79" s="7" t="s">
        <v>42</v>
      </c>
      <c r="D79" s="7" t="s">
        <v>43</v>
      </c>
      <c r="E79" s="7" t="s">
        <v>11</v>
      </c>
      <c r="F79" s="7" t="s">
        <v>11</v>
      </c>
      <c r="G79" s="15" t="s">
        <v>15</v>
      </c>
      <c r="H79" s="15" t="s">
        <v>15</v>
      </c>
      <c r="I79" s="15" t="s">
        <v>15</v>
      </c>
    </row>
    <row r="80" spans="1:9" ht="17.45" customHeight="1">
      <c r="A80" s="4">
        <v>14480526</v>
      </c>
      <c r="B80" s="20">
        <v>624</v>
      </c>
      <c r="C80" s="4" t="s">
        <v>62</v>
      </c>
      <c r="D80" s="4" t="s">
        <v>61</v>
      </c>
      <c r="E80" s="4" t="s">
        <v>13</v>
      </c>
      <c r="F80" s="4" t="s">
        <v>13</v>
      </c>
      <c r="G80" s="5" t="s">
        <v>16</v>
      </c>
      <c r="H80" s="5" t="s">
        <v>15</v>
      </c>
      <c r="I80" s="5" t="s">
        <v>161</v>
      </c>
    </row>
    <row r="81" spans="1:17" ht="17.45" customHeight="1">
      <c r="A81" s="6">
        <v>14480025</v>
      </c>
      <c r="B81" s="8">
        <v>604</v>
      </c>
      <c r="C81" s="6" t="s">
        <v>25</v>
      </c>
      <c r="D81" s="4" t="s">
        <v>19</v>
      </c>
      <c r="E81" s="4" t="s">
        <v>13</v>
      </c>
      <c r="F81" s="4" t="s">
        <v>13</v>
      </c>
      <c r="G81" s="5" t="s">
        <v>16</v>
      </c>
      <c r="H81" s="5" t="s">
        <v>16</v>
      </c>
      <c r="I81" s="5" t="s">
        <v>15</v>
      </c>
    </row>
    <row r="82" spans="1:17" ht="17.45" customHeight="1" thickBot="1">
      <c r="A82" s="4">
        <v>14480624</v>
      </c>
      <c r="B82" s="5">
        <v>628</v>
      </c>
      <c r="C82" s="6" t="s">
        <v>69</v>
      </c>
      <c r="D82" s="4" t="s">
        <v>68</v>
      </c>
      <c r="E82" s="4" t="s">
        <v>12</v>
      </c>
      <c r="F82" s="4" t="s">
        <v>12</v>
      </c>
      <c r="G82" s="21" t="s">
        <v>15</v>
      </c>
      <c r="H82" s="21" t="s">
        <v>15</v>
      </c>
      <c r="I82" s="21" t="s">
        <v>15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>COUNTIF(G2:G82,"1. Mehr")</f>
        <v>52</v>
      </c>
      <c r="H83" s="31">
        <f>COUNTIF(H2:H82,"1. Mehr")</f>
        <v>45</v>
      </c>
      <c r="I83" s="31">
        <f>COUNTIF(I2:I82,"1. Mehr")</f>
        <v>56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>COUNTIF(G2:G82,"2. Mehr")</f>
        <v>18</v>
      </c>
      <c r="H84" s="16">
        <f>COUNTIF(H2:H82,"2. Mehr")</f>
        <v>19</v>
      </c>
      <c r="I84" s="16">
        <f>COUNTIF(I2:I82,"2. Mehr")</f>
        <v>9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1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>COUNTIF(G2:G82,"Enth")</f>
        <v>1</v>
      </c>
      <c r="H86" s="29">
        <f>COUNTIF(H2:H82,"Enth")</f>
        <v>1</v>
      </c>
      <c r="I86" s="29">
        <f>COUNTIF(I2:I82,"Enth")</f>
        <v>0</v>
      </c>
    </row>
    <row r="87" spans="1:17" ht="17.45" customHeight="1" thickBot="1">
      <c r="A87" s="11"/>
      <c r="B87" s="11"/>
      <c r="C87" s="9"/>
      <c r="D87" s="9"/>
      <c r="E87" s="27" t="s">
        <v>145</v>
      </c>
      <c r="F87" s="28" t="s">
        <v>152</v>
      </c>
      <c r="G87" s="32">
        <f>COUNTIF(G2:G82,"V/A/N")</f>
        <v>9</v>
      </c>
      <c r="H87" s="32">
        <f>COUNTIF(H2:H82,"V/A/N")</f>
        <v>15</v>
      </c>
      <c r="I87" s="32">
        <f>COUNTIF(I2:I82,"V/A/N")</f>
        <v>14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>SUM(G83:G87)</f>
        <v>80</v>
      </c>
      <c r="H88" s="23">
        <f>SUM(H83:H87)</f>
        <v>80</v>
      </c>
      <c r="I88" s="23">
        <f>SUM(I83:I87)</f>
        <v>80</v>
      </c>
    </row>
    <row r="89" spans="1:17" ht="15" customHeight="1" thickTop="1"/>
    <row r="90" spans="1:17" ht="15" customHeight="1">
      <c r="C90" s="18" t="s">
        <v>9</v>
      </c>
      <c r="D90" s="18" t="s">
        <v>162</v>
      </c>
      <c r="E90" s="18"/>
      <c r="F90" s="18"/>
      <c r="G90" s="18"/>
      <c r="H90" s="13"/>
      <c r="I90" s="13"/>
      <c r="J90" s="13" t="s">
        <v>163</v>
      </c>
      <c r="K90" s="13"/>
      <c r="L90" s="13"/>
      <c r="M90" s="13" t="s">
        <v>164</v>
      </c>
      <c r="N90" s="13"/>
      <c r="O90" s="13"/>
      <c r="P90" s="13"/>
      <c r="Q90" s="34" t="s">
        <v>165</v>
      </c>
    </row>
    <row r="91" spans="1:17" ht="15.75">
      <c r="D91" s="13"/>
      <c r="Q91" s="35"/>
    </row>
    <row r="92" spans="1:17">
      <c r="C92" s="3" t="s">
        <v>166</v>
      </c>
      <c r="D92" s="3" t="s">
        <v>170</v>
      </c>
      <c r="J92" s="3" t="s">
        <v>171</v>
      </c>
      <c r="M92" s="3" t="s">
        <v>15</v>
      </c>
      <c r="N92" s="3" t="s">
        <v>172</v>
      </c>
      <c r="Q92" s="35">
        <v>52</v>
      </c>
    </row>
    <row r="93" spans="1:17">
      <c r="D93" s="3" t="s">
        <v>174</v>
      </c>
      <c r="M93" s="3" t="s">
        <v>16</v>
      </c>
      <c r="N93" s="3" t="s">
        <v>173</v>
      </c>
      <c r="Q93" s="35">
        <v>18</v>
      </c>
    </row>
    <row r="94" spans="1:17">
      <c r="M94" s="3" t="s">
        <v>17</v>
      </c>
      <c r="Q94" s="35">
        <v>0</v>
      </c>
    </row>
    <row r="95" spans="1:17" ht="15.75">
      <c r="D95" s="13"/>
      <c r="M95" s="3" t="s">
        <v>167</v>
      </c>
      <c r="N95" s="3" t="s">
        <v>18</v>
      </c>
      <c r="Q95" s="35">
        <v>1</v>
      </c>
    </row>
    <row r="96" spans="1:17" ht="15.75">
      <c r="D96" s="13"/>
      <c r="M96" s="3" t="s">
        <v>152</v>
      </c>
      <c r="Q96" s="35">
        <v>9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168</v>
      </c>
      <c r="D99" s="3" t="s">
        <v>179</v>
      </c>
      <c r="J99" s="3" t="s">
        <v>171</v>
      </c>
      <c r="M99" s="3" t="s">
        <v>15</v>
      </c>
      <c r="N99" s="3" t="s">
        <v>172</v>
      </c>
      <c r="Q99" s="35">
        <v>45</v>
      </c>
    </row>
    <row r="100" spans="3:17">
      <c r="D100" s="3" t="s">
        <v>180</v>
      </c>
      <c r="M100" s="3" t="s">
        <v>16</v>
      </c>
      <c r="N100" s="3" t="s">
        <v>175</v>
      </c>
      <c r="Q100" s="35">
        <v>19</v>
      </c>
    </row>
    <row r="101" spans="3:17" ht="15.75">
      <c r="D101" s="13"/>
      <c r="M101" s="3" t="s">
        <v>17</v>
      </c>
      <c r="Q101" s="35">
        <v>0</v>
      </c>
    </row>
    <row r="102" spans="3:17" ht="15.75">
      <c r="D102" s="13"/>
      <c r="M102" s="3" t="s">
        <v>167</v>
      </c>
      <c r="N102" s="3" t="s">
        <v>18</v>
      </c>
      <c r="Q102" s="35">
        <v>1</v>
      </c>
    </row>
    <row r="103" spans="3:17" ht="15.75">
      <c r="D103" s="13"/>
      <c r="M103" s="3" t="s">
        <v>152</v>
      </c>
      <c r="Q103" s="35">
        <v>15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169</v>
      </c>
      <c r="D106" s="3" t="s">
        <v>176</v>
      </c>
      <c r="J106" s="3" t="s">
        <v>171</v>
      </c>
      <c r="M106" s="3" t="s">
        <v>15</v>
      </c>
      <c r="N106" s="3" t="s">
        <v>178</v>
      </c>
      <c r="Q106" s="35">
        <v>56</v>
      </c>
    </row>
    <row r="107" spans="3:17">
      <c r="M107" s="3" t="s">
        <v>16</v>
      </c>
      <c r="N107" s="3" t="s">
        <v>177</v>
      </c>
      <c r="Q107" s="35">
        <v>9</v>
      </c>
    </row>
    <row r="108" spans="3:17">
      <c r="M108" s="3" t="s">
        <v>17</v>
      </c>
      <c r="Q108" s="35">
        <v>1</v>
      </c>
    </row>
    <row r="109" spans="3:17">
      <c r="M109" s="3" t="s">
        <v>167</v>
      </c>
      <c r="N109" s="3" t="s">
        <v>18</v>
      </c>
      <c r="Q109" s="35">
        <v>0</v>
      </c>
    </row>
    <row r="110" spans="3:17">
      <c r="M110" s="3" t="s">
        <v>152</v>
      </c>
      <c r="Q110" s="35">
        <v>14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I44 G46:I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01.06.2017, Nachmittag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2017-06-02T07:02:16Z</cp:lastPrinted>
  <dcterms:created xsi:type="dcterms:W3CDTF">2013-10-23T08:03:36Z</dcterms:created>
  <dcterms:modified xsi:type="dcterms:W3CDTF">2017-07-06T09:01:55Z</dcterms:modified>
</cp:coreProperties>
</file>