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714AA422-1CCE-4681-89DE-B92FECF843F1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H84" i="1"/>
  <c r="I84" i="1"/>
  <c r="J84" i="1"/>
  <c r="H85" i="1"/>
  <c r="I85" i="1"/>
  <c r="J85" i="1"/>
  <c r="H86" i="1"/>
  <c r="I86" i="1"/>
  <c r="J86" i="1"/>
  <c r="H87" i="1"/>
  <c r="I87" i="1"/>
  <c r="J87" i="1"/>
  <c r="I88" i="1" l="1"/>
  <c r="J88" i="1"/>
  <c r="H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<sst xmlns="http://schemas.openxmlformats.org/spreadsheetml/2006/main" count="720" uniqueCount="180">
  <si>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</si>
  <si>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</si>
  <si>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</si>
  <si>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</si>
  <si>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</si>
  <si>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</si>
  <si>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</si>
  <si>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</si>
  <si>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</si>
  <si>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</si>
  <si>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</si>
  <si>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</si>
  <si>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</si>
  <si>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</si>
  <si>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</si>
  <si>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</si>
  <si>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</si>
  <si>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</si>
  <si>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</si>
  <si>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</si>
  <si>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</si>
  <si>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</si>
  <si>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</si>
  <si>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</si>
  <si>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</si>
  <si>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</si>
  <si>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</si>
  <si>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</si>
  <si>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</si>
  <si>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</si>
  <si>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</si>
  <si>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</si>
  <si>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</si>
  <si>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</si>
  <si>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</si>
  <si>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</si>
  <si>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</si>
  <si>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</si>
  <si>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</si>
  <si>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</si>
  <si>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</si>
  <si>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</si>
  <si>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</si>
  <si>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</si>
  <si>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</si>
  <si>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</si>
  <si>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</si>
  <si>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</si>
  <si>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</si>
  <si>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</si>
  <si>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</si>
  <si>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</si>
  <si>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</si>
  <si>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</si>
  <si>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</si>
  <si>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</si>
  <si>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</si>
  <si>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</si>
  <si>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</si>
  <si>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</si>
  <si>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</si>
  <si>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</si>
  <si>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</si>
  <si>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</si>
  <si>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</si>
  <si>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</si>
  <si>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</si>
  <si>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</si>
  <si>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</si>
  <si>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</si>
  <si>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</si>
  <si>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</si>
  <si>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</si>
  <si>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</si>
  <si>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</si>
  <si>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</si>
  <si>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</si>
  <si>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</si>
  <si>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</si>
  <si>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</si>
  <si>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</si>
  <si>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</si>
  <si>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</si>
  <si>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</si>
  <si>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</si>
  <si>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</si>
  <si>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</si>
  <si>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</si>
  <si>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</si>
  <si>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</si>
  <si>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</si>
  <si>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</si>
  <si>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</si>
  <si>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</si>
  <si>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</si>
  <si>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</si>
  <si>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</si>
  <si>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</si>
  <si>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</si>
  <si>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</si>
  <si>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</si>
  <si>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</si>
  <si>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</si>
  <si>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</si>
  <si>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</si>
  <si>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</si>
  <si>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</si>
  <si>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</si>
  <si>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</si>
  <si>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</si>
  <si>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</si>
  <si>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</si>
  <si>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</si>
  <si>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</si>
  <si>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</si>
  <si>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</si>
  <si>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</si>
  <si>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</si>
  <si>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</si>
  <si>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</si>
  <si>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</si>
  <si>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</si>
  <si>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</si>
  <si>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</si>
  <si>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</si>
  <si>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</si>
  <si>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</si>
  <si>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</si>
  <si>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</si>
  <si>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</si>
  <si>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</si>
  <si>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</si>
  <si>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</si>
  <si>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</si>
  <si>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</si>
  <si>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</si>
  <si>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</si>
  <si>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</si>
  <si>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</si>
  <si>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</si>
  <si>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</si>
  <si>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</si>
  <si>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</si>
  <si>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</si>
  <si>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</si>
  <si>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</si>
  <si>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</si>
  <si>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</si>
  <si>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</si>
  <si>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</si>
  <si>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</si>
  <si>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</si>
  <si>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</si>
  <si>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</si>
  <si>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</si>
  <si>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</si>
  <si>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</si>
  <si>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</si>
  <si>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</si>
  <si>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</si>
  <si>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</si>
  <si>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</si>
  <si>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</si>
  <si>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</si>
  <si>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</si>
  <si>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</si>
  <si>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</si>
  <si>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</si>
  <si>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</si>
  <si>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Traktandum 10: Änderung des Publikationsgesetzes</t>
  </si>
  <si>
    <t>Traktandum 11.1: Motion der SVP-Fraktion betreffend Freiwilligkeit der Kirchensteuer für juristische Personen</t>
  </si>
  <si>
    <t>Traktandum 11.2: Motion der SVP-Fraktion betreffend Strafanzeigepflicht bei Sozialhilfemissbrauch</t>
  </si>
  <si>
    <t>Grundsatzentscheid zu § 7 Abs. 1: Antrag von Martin Zimmermann auf keine zwingende Druckversion des Amtblatts bzw. auf Beratung der ursprünglichen Variante des Regierungsrats anstelle der Variante der vorberatenden Kommission</t>
  </si>
  <si>
    <t>Antrag M. Zimmermann</t>
  </si>
  <si>
    <t>Antrag SP-Fraktion</t>
  </si>
  <si>
    <t>Antrag Kommission</t>
  </si>
  <si>
    <t>§ 7d (neu): Antrag der SP-Fraktion auf Ergänzung eines Absatzes nach Abs. 2 mit folgendem Wortlaut: «Der amtliche Teil des Amtsblatts kann unentgeltlich im Jahresabonnement bezogen werden.»</t>
  </si>
  <si>
    <t>Erheblicherklärung</t>
  </si>
  <si>
    <t>Nicht erheblich</t>
  </si>
  <si>
    <t>Erheblich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</si>
</sst>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N99" sqref="N99:P99"/>
    </sheetView>
  </sheetViews>
  <sheetFormatPr baseColWidth="10" defaultColWidth="10.140625" defaultRowHeight="15"/>
  <cols>
    <col min="1" max="1" width="10.140625" style="12" hidden="1" customWidth="1"/>
    <col min="2" max="2" width="10.140625" style="10" hidden="1" customWidth="1"/>
    <col min="3" max="3" width="21.7109375" style="3" bestFit="1" customWidth="1"/>
    <col min="4" max="4" width="11.5703125" style="3" bestFit="1" customWidth="1"/>
    <col min="5" max="5" width="11.7109375" style="3" customWidth="1"/>
    <col min="6" max="6" width="10.140625" style="3" customWidth="1"/>
    <col min="7" max="7" width="12.5703125" style="10" customWidth="1"/>
    <col min="8" max="10" width="12.5703125" style="3" customWidth="1"/>
    <col min="11" max="16384" width="10.140625" style="3"/>
  </cols>
  <sheetData>
    <row r="1" spans="1:10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</row>
    <row r="2" spans="1:10" ht="17.45" customHeight="1">
      <c r="A2" s="4">
        <v>14480554</v>
      </c>
      <c r="B2" s="5">
        <v>626</v>
      </c>
      <c r="C2" s="7" t="s">
        <v>114</v>
      </c>
      <c r="D2" s="7" t="s">
        <v>115</v>
      </c>
      <c r="E2" s="7" t="s">
        <v>151</v>
      </c>
      <c r="F2" s="7" t="s">
        <v>151</v>
      </c>
      <c r="G2" s="5" t="s">
        <v>12</v>
      </c>
      <c r="H2" s="5" t="s">
        <v>11</v>
      </c>
      <c r="I2" s="5" t="s">
        <v>11</v>
      </c>
      <c r="J2" s="5" t="s">
        <v>11</v>
      </c>
    </row>
    <row r="3" spans="1:10" ht="17.45" customHeight="1">
      <c r="A3" s="4">
        <v>14481683</v>
      </c>
      <c r="B3" s="5">
        <v>656</v>
      </c>
      <c r="C3" s="4" t="s">
        <v>123</v>
      </c>
      <c r="D3" s="4" t="s">
        <v>124</v>
      </c>
      <c r="E3" s="4" t="s">
        <v>7</v>
      </c>
      <c r="F3" s="4" t="s">
        <v>7</v>
      </c>
      <c r="G3" s="5" t="s">
        <v>159</v>
      </c>
      <c r="H3" s="5" t="s">
        <v>159</v>
      </c>
      <c r="I3" s="5" t="s">
        <v>159</v>
      </c>
      <c r="J3" s="5" t="s">
        <v>159</v>
      </c>
    </row>
    <row r="4" spans="1:10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151</v>
      </c>
      <c r="F4" s="4" t="s">
        <v>151</v>
      </c>
      <c r="G4" s="5" t="s">
        <v>11</v>
      </c>
      <c r="H4" s="5" t="s">
        <v>11</v>
      </c>
      <c r="I4" s="5" t="s">
        <v>11</v>
      </c>
      <c r="J4" s="5" t="s">
        <v>159</v>
      </c>
    </row>
    <row r="5" spans="1:10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11</v>
      </c>
      <c r="I5" s="5" t="s">
        <v>11</v>
      </c>
      <c r="J5" s="5" t="s">
        <v>11</v>
      </c>
    </row>
    <row r="6" spans="1:10" ht="17.45" customHeight="1">
      <c r="A6" s="4">
        <v>14481141</v>
      </c>
      <c r="B6" s="5">
        <v>644</v>
      </c>
      <c r="C6" s="4" t="s">
        <v>130</v>
      </c>
      <c r="D6" s="4" t="s">
        <v>148</v>
      </c>
      <c r="E6" s="4" t="s">
        <v>151</v>
      </c>
      <c r="F6" s="4" t="s">
        <v>151</v>
      </c>
      <c r="G6" s="5" t="s">
        <v>12</v>
      </c>
      <c r="H6" s="5" t="s">
        <v>11</v>
      </c>
      <c r="I6" s="5" t="s">
        <v>11</v>
      </c>
      <c r="J6" s="5" t="s">
        <v>11</v>
      </c>
    </row>
    <row r="7" spans="1:10" ht="17.45" customHeight="1">
      <c r="A7" s="4">
        <v>14490302</v>
      </c>
      <c r="B7" s="5">
        <v>668</v>
      </c>
      <c r="C7" s="6" t="s">
        <v>130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11</v>
      </c>
      <c r="I7" s="8" t="s">
        <v>12</v>
      </c>
      <c r="J7" s="8" t="s">
        <v>11</v>
      </c>
    </row>
    <row r="8" spans="1:10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151</v>
      </c>
      <c r="F8" s="4" t="s">
        <v>151</v>
      </c>
      <c r="G8" s="5" t="s">
        <v>11</v>
      </c>
      <c r="H8" s="5" t="s">
        <v>11</v>
      </c>
      <c r="I8" s="5" t="s">
        <v>11</v>
      </c>
      <c r="J8" s="5" t="s">
        <v>11</v>
      </c>
    </row>
    <row r="9" spans="1:10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151</v>
      </c>
      <c r="F9" s="4" t="s">
        <v>151</v>
      </c>
      <c r="G9" s="5" t="s">
        <v>159</v>
      </c>
      <c r="H9" s="5" t="s">
        <v>11</v>
      </c>
      <c r="I9" s="5" t="s">
        <v>11</v>
      </c>
      <c r="J9" s="5" t="s">
        <v>11</v>
      </c>
    </row>
    <row r="10" spans="1:10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151</v>
      </c>
      <c r="F10" s="4" t="s">
        <v>151</v>
      </c>
      <c r="G10" s="5" t="s">
        <v>11</v>
      </c>
      <c r="H10" s="5" t="s">
        <v>11</v>
      </c>
      <c r="I10" s="5" t="s">
        <v>11</v>
      </c>
      <c r="J10" s="5" t="s">
        <v>11</v>
      </c>
    </row>
    <row r="11" spans="1:10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151</v>
      </c>
      <c r="F11" s="4" t="s">
        <v>151</v>
      </c>
      <c r="G11" s="5" t="s">
        <v>12</v>
      </c>
      <c r="H11" s="5" t="s">
        <v>11</v>
      </c>
      <c r="I11" s="5" t="s">
        <v>11</v>
      </c>
      <c r="J11" s="5" t="s">
        <v>11</v>
      </c>
    </row>
    <row r="12" spans="1:10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11</v>
      </c>
      <c r="H12" s="5" t="s">
        <v>159</v>
      </c>
      <c r="I12" s="5" t="s">
        <v>159</v>
      </c>
      <c r="J12" s="5" t="s">
        <v>159</v>
      </c>
    </row>
    <row r="13" spans="1:10" ht="17.45" customHeight="1">
      <c r="A13" s="4">
        <v>14480793</v>
      </c>
      <c r="B13" s="5">
        <v>633</v>
      </c>
      <c r="C13" s="4" t="s">
        <v>141</v>
      </c>
      <c r="D13" s="4" t="s">
        <v>142</v>
      </c>
      <c r="E13" s="4" t="s">
        <v>8</v>
      </c>
      <c r="F13" s="4" t="s">
        <v>8</v>
      </c>
      <c r="G13" s="5" t="s">
        <v>11</v>
      </c>
      <c r="H13" s="5" t="s">
        <v>11</v>
      </c>
      <c r="I13" s="5" t="s">
        <v>11</v>
      </c>
      <c r="J13" s="5" t="s">
        <v>11</v>
      </c>
    </row>
    <row r="14" spans="1:10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11</v>
      </c>
      <c r="I14" s="5" t="s">
        <v>12</v>
      </c>
      <c r="J14" s="5" t="s">
        <v>12</v>
      </c>
    </row>
    <row r="15" spans="1:10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151</v>
      </c>
      <c r="F15" s="6" t="s">
        <v>151</v>
      </c>
      <c r="G15" s="5" t="s">
        <v>12</v>
      </c>
      <c r="H15" s="5" t="s">
        <v>11</v>
      </c>
      <c r="I15" s="5" t="s">
        <v>11</v>
      </c>
      <c r="J15" s="5" t="s">
        <v>11</v>
      </c>
    </row>
    <row r="16" spans="1:10" ht="17.45" customHeight="1">
      <c r="A16" s="4">
        <v>14480992</v>
      </c>
      <c r="B16" s="5">
        <v>636</v>
      </c>
      <c r="C16" s="6" t="s">
        <v>119</v>
      </c>
      <c r="D16" s="6" t="s">
        <v>120</v>
      </c>
      <c r="E16" s="6" t="s">
        <v>27</v>
      </c>
      <c r="F16" s="6" t="s">
        <v>27</v>
      </c>
      <c r="G16" s="5" t="s">
        <v>11</v>
      </c>
      <c r="H16" s="5" t="s">
        <v>12</v>
      </c>
      <c r="I16" s="5" t="s">
        <v>11</v>
      </c>
      <c r="J16" s="5" t="s">
        <v>11</v>
      </c>
    </row>
    <row r="17" spans="1:10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151</v>
      </c>
      <c r="F17" s="4" t="s">
        <v>151</v>
      </c>
      <c r="G17" s="8" t="s">
        <v>11</v>
      </c>
      <c r="H17" s="8" t="s">
        <v>11</v>
      </c>
      <c r="I17" s="8" t="s">
        <v>11</v>
      </c>
      <c r="J17" s="8" t="s">
        <v>11</v>
      </c>
    </row>
    <row r="18" spans="1:10" ht="17.45" customHeight="1">
      <c r="A18" s="4">
        <v>14480135</v>
      </c>
      <c r="B18" s="5">
        <v>609</v>
      </c>
      <c r="C18" s="4" t="s">
        <v>140</v>
      </c>
      <c r="D18" s="4" t="s">
        <v>0</v>
      </c>
      <c r="E18" s="4" t="s">
        <v>151</v>
      </c>
      <c r="F18" s="4" t="s">
        <v>151</v>
      </c>
      <c r="G18" s="5" t="s">
        <v>11</v>
      </c>
      <c r="H18" s="5" t="s">
        <v>11</v>
      </c>
      <c r="I18" s="5" t="s">
        <v>11</v>
      </c>
      <c r="J18" s="5" t="s">
        <v>11</v>
      </c>
    </row>
    <row r="19" spans="1:10" ht="17.45" customHeight="1">
      <c r="A19" s="4">
        <v>14480385</v>
      </c>
      <c r="B19" s="5">
        <v>617</v>
      </c>
      <c r="C19" s="4" t="s">
        <v>138</v>
      </c>
      <c r="D19" s="4" t="s">
        <v>139</v>
      </c>
      <c r="E19" s="4" t="s">
        <v>27</v>
      </c>
      <c r="F19" s="4" t="s">
        <v>27</v>
      </c>
      <c r="G19" s="5" t="s">
        <v>11</v>
      </c>
      <c r="H19" s="5" t="s">
        <v>12</v>
      </c>
      <c r="I19" s="5" t="s">
        <v>11</v>
      </c>
      <c r="J19" s="5" t="s">
        <v>11</v>
      </c>
    </row>
    <row r="20" spans="1:10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11</v>
      </c>
      <c r="I20" s="5" t="s">
        <v>11</v>
      </c>
      <c r="J20" s="5" t="s">
        <v>11</v>
      </c>
    </row>
    <row r="21" spans="1:10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12</v>
      </c>
      <c r="I21" s="5" t="s">
        <v>11</v>
      </c>
      <c r="J21" s="5" t="s">
        <v>11</v>
      </c>
    </row>
    <row r="22" spans="1:10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12</v>
      </c>
      <c r="I22" s="5" t="s">
        <v>11</v>
      </c>
      <c r="J22" s="5" t="s">
        <v>11</v>
      </c>
    </row>
    <row r="23" spans="1:10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159</v>
      </c>
      <c r="H23" s="5" t="s">
        <v>159</v>
      </c>
      <c r="I23" s="5" t="s">
        <v>159</v>
      </c>
      <c r="J23" s="5" t="s">
        <v>159</v>
      </c>
    </row>
    <row r="24" spans="1:10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151</v>
      </c>
      <c r="F24" s="4" t="s">
        <v>151</v>
      </c>
      <c r="G24" s="5" t="s">
        <v>11</v>
      </c>
      <c r="H24" s="5" t="s">
        <v>11</v>
      </c>
      <c r="I24" s="5" t="s">
        <v>11</v>
      </c>
      <c r="J24" s="5" t="s">
        <v>159</v>
      </c>
    </row>
    <row r="25" spans="1:10" ht="17.45" customHeight="1">
      <c r="A25" s="4">
        <v>14480966</v>
      </c>
      <c r="B25" s="5">
        <v>635</v>
      </c>
      <c r="C25" s="4" t="s">
        <v>50</v>
      </c>
      <c r="D25" s="4" t="s">
        <v>49</v>
      </c>
      <c r="E25" s="4" t="s">
        <v>27</v>
      </c>
      <c r="F25" s="4" t="s">
        <v>27</v>
      </c>
      <c r="G25" s="5" t="s">
        <v>11</v>
      </c>
      <c r="H25" s="5" t="s">
        <v>12</v>
      </c>
      <c r="I25" s="5" t="s">
        <v>11</v>
      </c>
      <c r="J25" s="5" t="s">
        <v>11</v>
      </c>
    </row>
    <row r="26" spans="1:10" ht="17.45" customHeight="1">
      <c r="A26" s="4">
        <v>14481003</v>
      </c>
      <c r="B26" s="5">
        <v>637</v>
      </c>
      <c r="C26" s="4" t="s">
        <v>85</v>
      </c>
      <c r="D26" s="4" t="s">
        <v>84</v>
      </c>
      <c r="E26" s="4" t="s">
        <v>27</v>
      </c>
      <c r="F26" s="4" t="s">
        <v>27</v>
      </c>
      <c r="G26" s="5" t="s">
        <v>11</v>
      </c>
      <c r="H26" s="5" t="s">
        <v>12</v>
      </c>
      <c r="I26" s="5" t="s">
        <v>11</v>
      </c>
      <c r="J26" s="5" t="s">
        <v>159</v>
      </c>
    </row>
    <row r="27" spans="1:10" ht="17.45" customHeight="1">
      <c r="A27" s="4">
        <v>14481040</v>
      </c>
      <c r="B27" s="5">
        <v>638</v>
      </c>
      <c r="C27" s="6" t="s">
        <v>28</v>
      </c>
      <c r="D27" s="6" t="s">
        <v>25</v>
      </c>
      <c r="E27" s="6" t="s">
        <v>27</v>
      </c>
      <c r="F27" s="6" t="s">
        <v>27</v>
      </c>
      <c r="G27" s="8" t="s">
        <v>11</v>
      </c>
      <c r="H27" s="8" t="s">
        <v>158</v>
      </c>
      <c r="I27" s="8" t="s">
        <v>11</v>
      </c>
      <c r="J27" s="8" t="s">
        <v>11</v>
      </c>
    </row>
    <row r="28" spans="1:10" ht="17.45" customHeight="1">
      <c r="A28" s="4">
        <v>14490175</v>
      </c>
      <c r="B28" s="5">
        <v>667</v>
      </c>
      <c r="C28" s="4" t="s">
        <v>73</v>
      </c>
      <c r="D28" s="4" t="s">
        <v>128</v>
      </c>
      <c r="E28" s="4" t="s">
        <v>151</v>
      </c>
      <c r="F28" s="4" t="s">
        <v>151</v>
      </c>
      <c r="G28" s="5" t="s">
        <v>11</v>
      </c>
      <c r="H28" s="5" t="s">
        <v>11</v>
      </c>
      <c r="I28" s="5" t="s">
        <v>11</v>
      </c>
      <c r="J28" s="5" t="s">
        <v>11</v>
      </c>
    </row>
    <row r="29" spans="1:10" ht="17.45" customHeight="1">
      <c r="A29" s="4">
        <v>14490409</v>
      </c>
      <c r="B29" s="5">
        <v>674</v>
      </c>
      <c r="C29" s="4" t="s">
        <v>73</v>
      </c>
      <c r="D29" s="4" t="s">
        <v>71</v>
      </c>
      <c r="E29" s="4" t="s">
        <v>7</v>
      </c>
      <c r="F29" s="4" t="s">
        <v>7</v>
      </c>
      <c r="G29" s="5" t="s">
        <v>11</v>
      </c>
      <c r="H29" s="5" t="s">
        <v>11</v>
      </c>
      <c r="I29" s="5" t="s">
        <v>11</v>
      </c>
      <c r="J29" s="5" t="s">
        <v>11</v>
      </c>
    </row>
    <row r="30" spans="1:10" ht="17.45" customHeight="1">
      <c r="A30" s="4">
        <v>14490597</v>
      </c>
      <c r="B30" s="5">
        <v>678</v>
      </c>
      <c r="C30" s="4" t="s">
        <v>73</v>
      </c>
      <c r="D30" s="4" t="s">
        <v>72</v>
      </c>
      <c r="E30" s="4" t="s">
        <v>151</v>
      </c>
      <c r="F30" s="4" t="s">
        <v>151</v>
      </c>
      <c r="G30" s="5" t="s">
        <v>11</v>
      </c>
      <c r="H30" s="5" t="s">
        <v>11</v>
      </c>
      <c r="I30" s="5" t="s">
        <v>11</v>
      </c>
      <c r="J30" s="5" t="s">
        <v>11</v>
      </c>
    </row>
    <row r="31" spans="1:10" ht="17.45" customHeight="1">
      <c r="A31" s="4">
        <v>14480069</v>
      </c>
      <c r="B31" s="5">
        <v>607</v>
      </c>
      <c r="C31" s="4" t="s">
        <v>100</v>
      </c>
      <c r="D31" s="4" t="s">
        <v>101</v>
      </c>
      <c r="E31" s="4" t="s">
        <v>151</v>
      </c>
      <c r="F31" s="4" t="s">
        <v>151</v>
      </c>
      <c r="G31" s="5" t="s">
        <v>12</v>
      </c>
      <c r="H31" s="5" t="s">
        <v>11</v>
      </c>
      <c r="I31" s="5" t="s">
        <v>11</v>
      </c>
      <c r="J31" s="5" t="s">
        <v>11</v>
      </c>
    </row>
    <row r="32" spans="1:10" ht="17.45" customHeight="1">
      <c r="A32" s="4">
        <v>14490479</v>
      </c>
      <c r="B32" s="5">
        <v>676</v>
      </c>
      <c r="C32" s="4" t="s">
        <v>146</v>
      </c>
      <c r="D32" s="4" t="s">
        <v>147</v>
      </c>
      <c r="E32" s="4" t="s">
        <v>7</v>
      </c>
      <c r="F32" s="4" t="s">
        <v>7</v>
      </c>
      <c r="G32" s="5" t="s">
        <v>11</v>
      </c>
      <c r="H32" s="5" t="s">
        <v>12</v>
      </c>
      <c r="I32" s="5" t="s">
        <v>11</v>
      </c>
      <c r="J32" s="5" t="s">
        <v>11</v>
      </c>
    </row>
    <row r="33" spans="1:10" ht="17.45" customHeight="1">
      <c r="A33" s="4">
        <v>14480013</v>
      </c>
      <c r="B33" s="5">
        <v>602</v>
      </c>
      <c r="C33" s="4" t="s">
        <v>19</v>
      </c>
      <c r="D33" s="4" t="s">
        <v>18</v>
      </c>
      <c r="E33" s="4" t="s">
        <v>9</v>
      </c>
      <c r="F33" s="4" t="s">
        <v>9</v>
      </c>
      <c r="G33" s="5" t="s">
        <v>11</v>
      </c>
      <c r="H33" s="5" t="s">
        <v>11</v>
      </c>
      <c r="I33" s="5" t="s">
        <v>12</v>
      </c>
      <c r="J33" s="5" t="s">
        <v>12</v>
      </c>
    </row>
    <row r="34" spans="1:10" ht="17.45" customHeight="1">
      <c r="A34" s="4">
        <v>14481101</v>
      </c>
      <c r="B34" s="5">
        <v>642</v>
      </c>
      <c r="C34" s="4" t="s">
        <v>121</v>
      </c>
      <c r="D34" s="4" t="s">
        <v>3</v>
      </c>
      <c r="E34" s="4" t="s">
        <v>9</v>
      </c>
      <c r="F34" s="4" t="s">
        <v>9</v>
      </c>
      <c r="G34" s="5" t="s">
        <v>159</v>
      </c>
      <c r="H34" s="5" t="s">
        <v>159</v>
      </c>
      <c r="I34" s="5" t="s">
        <v>159</v>
      </c>
      <c r="J34" s="5" t="s">
        <v>159</v>
      </c>
    </row>
    <row r="35" spans="1:10" ht="17.45" customHeight="1">
      <c r="A35" s="4">
        <v>14481406</v>
      </c>
      <c r="B35" s="5">
        <v>650</v>
      </c>
      <c r="C35" s="6" t="s">
        <v>104</v>
      </c>
      <c r="D35" s="6" t="s">
        <v>33</v>
      </c>
      <c r="E35" s="6" t="s">
        <v>8</v>
      </c>
      <c r="F35" s="6" t="s">
        <v>8</v>
      </c>
      <c r="G35" s="5" t="s">
        <v>11</v>
      </c>
      <c r="H35" s="5" t="s">
        <v>12</v>
      </c>
      <c r="I35" s="5" t="s">
        <v>12</v>
      </c>
      <c r="J35" s="5" t="s">
        <v>11</v>
      </c>
    </row>
    <row r="36" spans="1:10" ht="17.45" customHeight="1">
      <c r="A36" s="4">
        <v>14490316</v>
      </c>
      <c r="B36" s="5">
        <v>670</v>
      </c>
      <c r="C36" s="4" t="s">
        <v>78</v>
      </c>
      <c r="D36" s="4" t="s">
        <v>4</v>
      </c>
      <c r="E36" s="4" t="s">
        <v>8</v>
      </c>
      <c r="F36" s="4" t="s">
        <v>8</v>
      </c>
      <c r="G36" s="5" t="s">
        <v>11</v>
      </c>
      <c r="H36" s="5" t="s">
        <v>11</v>
      </c>
      <c r="I36" s="5" t="s">
        <v>11</v>
      </c>
      <c r="J36" s="5" t="s">
        <v>11</v>
      </c>
    </row>
    <row r="37" spans="1:10" ht="17.45" customHeight="1">
      <c r="A37" s="4">
        <v>14481706</v>
      </c>
      <c r="B37" s="5">
        <v>657</v>
      </c>
      <c r="C37" s="6" t="s">
        <v>125</v>
      </c>
      <c r="D37" s="6" t="s">
        <v>126</v>
      </c>
      <c r="E37" s="6" t="s">
        <v>7</v>
      </c>
      <c r="F37" s="6" t="s">
        <v>7</v>
      </c>
      <c r="G37" s="8" t="s">
        <v>11</v>
      </c>
      <c r="H37" s="8" t="s">
        <v>12</v>
      </c>
      <c r="I37" s="8" t="s">
        <v>11</v>
      </c>
      <c r="J37" s="8" t="s">
        <v>11</v>
      </c>
    </row>
    <row r="38" spans="1:10" ht="17.45" customHeight="1">
      <c r="A38" s="4">
        <v>14480235</v>
      </c>
      <c r="B38" s="5">
        <v>614</v>
      </c>
      <c r="C38" s="4" t="s">
        <v>26</v>
      </c>
      <c r="D38" s="4" t="s">
        <v>25</v>
      </c>
      <c r="E38" s="4" t="s">
        <v>27</v>
      </c>
      <c r="F38" s="4" t="s">
        <v>27</v>
      </c>
      <c r="G38" s="5" t="s">
        <v>159</v>
      </c>
      <c r="H38" s="5" t="s">
        <v>159</v>
      </c>
      <c r="I38" s="5" t="s">
        <v>159</v>
      </c>
      <c r="J38" s="5" t="s">
        <v>159</v>
      </c>
    </row>
    <row r="39" spans="1:10" ht="17.45" customHeight="1">
      <c r="A39" s="4">
        <v>14480714</v>
      </c>
      <c r="B39" s="5">
        <v>630</v>
      </c>
      <c r="C39" s="4" t="s">
        <v>118</v>
      </c>
      <c r="D39" s="4" t="s">
        <v>15</v>
      </c>
      <c r="E39" s="4" t="s">
        <v>8</v>
      </c>
      <c r="F39" s="4" t="s">
        <v>8</v>
      </c>
      <c r="G39" s="5" t="s">
        <v>11</v>
      </c>
      <c r="H39" s="5" t="s">
        <v>11</v>
      </c>
      <c r="I39" s="5" t="s">
        <v>11</v>
      </c>
      <c r="J39" s="5" t="s">
        <v>11</v>
      </c>
    </row>
    <row r="40" spans="1:10" ht="17.45" customHeight="1">
      <c r="A40" s="4">
        <v>14481380</v>
      </c>
      <c r="B40" s="5">
        <v>649</v>
      </c>
      <c r="C40" s="4" t="s">
        <v>144</v>
      </c>
      <c r="D40" s="4" t="s">
        <v>2</v>
      </c>
      <c r="E40" s="4" t="s">
        <v>151</v>
      </c>
      <c r="F40" s="4" t="s">
        <v>64</v>
      </c>
      <c r="G40" s="5" t="s">
        <v>11</v>
      </c>
      <c r="H40" s="5" t="s">
        <v>11</v>
      </c>
      <c r="I40" s="5" t="s">
        <v>12</v>
      </c>
      <c r="J40" s="5" t="s">
        <v>11</v>
      </c>
    </row>
    <row r="41" spans="1:10" ht="17.45" customHeight="1">
      <c r="A41" s="4">
        <v>14490311</v>
      </c>
      <c r="B41" s="5">
        <v>669</v>
      </c>
      <c r="C41" s="4" t="s">
        <v>152</v>
      </c>
      <c r="D41" s="4" t="s">
        <v>153</v>
      </c>
      <c r="E41" s="4" t="s">
        <v>8</v>
      </c>
      <c r="F41" s="4" t="s">
        <v>8</v>
      </c>
      <c r="G41" s="5" t="s">
        <v>11</v>
      </c>
      <c r="H41" s="5" t="s">
        <v>11</v>
      </c>
      <c r="I41" s="5" t="s">
        <v>12</v>
      </c>
      <c r="J41" s="5" t="s">
        <v>11</v>
      </c>
    </row>
    <row r="42" spans="1:10" ht="17.45" customHeight="1">
      <c r="A42" s="4">
        <v>14490043</v>
      </c>
      <c r="B42" s="5">
        <v>665</v>
      </c>
      <c r="C42" s="4" t="s">
        <v>59</v>
      </c>
      <c r="D42" s="4" t="s">
        <v>15</v>
      </c>
      <c r="E42" s="4" t="s">
        <v>151</v>
      </c>
      <c r="F42" s="4" t="s">
        <v>151</v>
      </c>
      <c r="G42" s="5" t="s">
        <v>11</v>
      </c>
      <c r="H42" s="5" t="s">
        <v>11</v>
      </c>
      <c r="I42" s="5" t="s">
        <v>11</v>
      </c>
      <c r="J42" s="5" t="s">
        <v>11</v>
      </c>
    </row>
    <row r="43" spans="1:10" ht="17.45" customHeight="1">
      <c r="A43" s="4">
        <v>14481774</v>
      </c>
      <c r="B43" s="5">
        <v>661</v>
      </c>
      <c r="C43" s="4" t="s">
        <v>154</v>
      </c>
      <c r="D43" s="4" t="s">
        <v>51</v>
      </c>
      <c r="E43" s="4" t="s">
        <v>9</v>
      </c>
      <c r="F43" s="4" t="s">
        <v>9</v>
      </c>
      <c r="G43" s="5" t="s">
        <v>11</v>
      </c>
      <c r="H43" s="5" t="s">
        <v>11</v>
      </c>
      <c r="I43" s="5" t="s">
        <v>12</v>
      </c>
      <c r="J43" s="5" t="s">
        <v>12</v>
      </c>
    </row>
    <row r="44" spans="1:10" ht="17.45" customHeight="1" thickBot="1">
      <c r="A44" s="4">
        <v>14480151</v>
      </c>
      <c r="B44" s="5">
        <v>611</v>
      </c>
      <c r="C44" s="4" t="s">
        <v>105</v>
      </c>
      <c r="D44" s="4" t="s">
        <v>106</v>
      </c>
      <c r="E44" s="4" t="s">
        <v>8</v>
      </c>
      <c r="F44" s="4" t="s">
        <v>8</v>
      </c>
      <c r="G44" s="5" t="s">
        <v>11</v>
      </c>
      <c r="H44" s="5" t="s">
        <v>11</v>
      </c>
      <c r="I44" s="5" t="s">
        <v>11</v>
      </c>
      <c r="J44" s="5" t="s">
        <v>11</v>
      </c>
    </row>
    <row r="45" spans="1:10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</row>
    <row r="46" spans="1:10" ht="17.45" customHeight="1">
      <c r="A46" s="4">
        <v>14481582</v>
      </c>
      <c r="B46" s="5">
        <v>653</v>
      </c>
      <c r="C46" s="7" t="s">
        <v>105</v>
      </c>
      <c r="D46" s="7" t="s">
        <v>1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11</v>
      </c>
      <c r="J46" s="5" t="s">
        <v>11</v>
      </c>
    </row>
    <row r="47" spans="1:10" ht="17.45" customHeight="1">
      <c r="A47" s="4">
        <v>14480037</v>
      </c>
      <c r="B47" s="5">
        <v>605</v>
      </c>
      <c r="C47" s="7" t="s">
        <v>40</v>
      </c>
      <c r="D47" s="7" t="s">
        <v>39</v>
      </c>
      <c r="E47" s="7" t="s">
        <v>151</v>
      </c>
      <c r="F47" s="7" t="s">
        <v>151</v>
      </c>
      <c r="G47" s="15" t="s">
        <v>11</v>
      </c>
      <c r="H47" s="15" t="s">
        <v>11</v>
      </c>
      <c r="I47" s="15" t="s">
        <v>11</v>
      </c>
      <c r="J47" s="15" t="s">
        <v>11</v>
      </c>
    </row>
    <row r="48" spans="1:10" ht="17.45" customHeight="1">
      <c r="A48" s="4">
        <v>14480174</v>
      </c>
      <c r="B48" s="5">
        <v>612</v>
      </c>
      <c r="C48" s="7" t="s">
        <v>107</v>
      </c>
      <c r="D48" s="7" t="s">
        <v>108</v>
      </c>
      <c r="E48" s="7" t="s">
        <v>8</v>
      </c>
      <c r="F48" s="7" t="s">
        <v>8</v>
      </c>
      <c r="G48" s="15" t="s">
        <v>11</v>
      </c>
      <c r="H48" s="15" t="s">
        <v>11</v>
      </c>
      <c r="I48" s="15" t="s">
        <v>11</v>
      </c>
      <c r="J48" s="15" t="s">
        <v>11</v>
      </c>
    </row>
    <row r="49" spans="1:10" ht="17.45" customHeight="1">
      <c r="A49" s="4">
        <v>14490602</v>
      </c>
      <c r="B49" s="5">
        <v>679</v>
      </c>
      <c r="C49" s="7" t="s">
        <v>17</v>
      </c>
      <c r="D49" s="7" t="s">
        <v>16</v>
      </c>
      <c r="E49" s="7" t="s">
        <v>9</v>
      </c>
      <c r="F49" s="7" t="s">
        <v>9</v>
      </c>
      <c r="G49" s="15" t="s">
        <v>11</v>
      </c>
      <c r="H49" s="15" t="s">
        <v>11</v>
      </c>
      <c r="I49" s="15" t="s">
        <v>12</v>
      </c>
      <c r="J49" s="15" t="s">
        <v>12</v>
      </c>
    </row>
    <row r="50" spans="1:10" ht="17.45" customHeight="1">
      <c r="A50" s="4">
        <v>14480257</v>
      </c>
      <c r="B50" s="5">
        <v>616</v>
      </c>
      <c r="C50" s="7" t="s">
        <v>30</v>
      </c>
      <c r="D50" s="7" t="s">
        <v>29</v>
      </c>
      <c r="E50" s="7" t="s">
        <v>27</v>
      </c>
      <c r="F50" s="7" t="s">
        <v>27</v>
      </c>
      <c r="G50" s="15" t="s">
        <v>11</v>
      </c>
      <c r="H50" s="15" t="s">
        <v>12</v>
      </c>
      <c r="I50" s="15" t="s">
        <v>11</v>
      </c>
      <c r="J50" s="15" t="s">
        <v>11</v>
      </c>
    </row>
    <row r="51" spans="1:10" ht="17.45" customHeight="1">
      <c r="A51" s="4">
        <v>14481115</v>
      </c>
      <c r="B51" s="5">
        <v>643</v>
      </c>
      <c r="C51" s="7" t="s">
        <v>96</v>
      </c>
      <c r="D51" s="7" t="s">
        <v>97</v>
      </c>
      <c r="E51" s="7" t="s">
        <v>9</v>
      </c>
      <c r="F51" s="7" t="s">
        <v>9</v>
      </c>
      <c r="G51" s="15" t="s">
        <v>11</v>
      </c>
      <c r="H51" s="15" t="s">
        <v>11</v>
      </c>
      <c r="I51" s="15" t="s">
        <v>12</v>
      </c>
      <c r="J51" s="15" t="s">
        <v>12</v>
      </c>
    </row>
    <row r="52" spans="1:10" ht="17.45" customHeight="1">
      <c r="A52" s="4">
        <v>14480725</v>
      </c>
      <c r="B52" s="5">
        <v>632</v>
      </c>
      <c r="C52" s="7" t="s">
        <v>132</v>
      </c>
      <c r="D52" s="7" t="s">
        <v>133</v>
      </c>
      <c r="E52" s="7" t="s">
        <v>8</v>
      </c>
      <c r="F52" s="7" t="s">
        <v>8</v>
      </c>
      <c r="G52" s="15" t="s">
        <v>11</v>
      </c>
      <c r="H52" s="15" t="s">
        <v>11</v>
      </c>
      <c r="I52" s="15" t="s">
        <v>11</v>
      </c>
      <c r="J52" s="15" t="s">
        <v>11</v>
      </c>
    </row>
    <row r="53" spans="1:10" ht="17.45" customHeight="1">
      <c r="A53" s="4">
        <v>14481087</v>
      </c>
      <c r="B53" s="5">
        <v>641</v>
      </c>
      <c r="C53" s="7" t="s">
        <v>55</v>
      </c>
      <c r="D53" s="7" t="s">
        <v>0</v>
      </c>
      <c r="E53" s="7" t="s">
        <v>9</v>
      </c>
      <c r="F53" s="7" t="s">
        <v>9</v>
      </c>
      <c r="G53" s="15" t="s">
        <v>11</v>
      </c>
      <c r="H53" s="15" t="s">
        <v>11</v>
      </c>
      <c r="I53" s="15" t="s">
        <v>12</v>
      </c>
      <c r="J53" s="15" t="s">
        <v>12</v>
      </c>
    </row>
    <row r="54" spans="1:10" ht="17.45" customHeight="1">
      <c r="A54" s="4">
        <v>14481078</v>
      </c>
      <c r="B54" s="5">
        <v>640</v>
      </c>
      <c r="C54" s="7" t="s">
        <v>54</v>
      </c>
      <c r="D54" s="7" t="s">
        <v>53</v>
      </c>
      <c r="E54" s="7" t="s">
        <v>9</v>
      </c>
      <c r="F54" s="7" t="s">
        <v>9</v>
      </c>
      <c r="G54" s="15" t="s">
        <v>11</v>
      </c>
      <c r="H54" s="15" t="s">
        <v>11</v>
      </c>
      <c r="I54" s="15" t="s">
        <v>12</v>
      </c>
      <c r="J54" s="15" t="s">
        <v>12</v>
      </c>
    </row>
    <row r="55" spans="1:10" ht="17.45" customHeight="1">
      <c r="A55" s="4">
        <v>14481754</v>
      </c>
      <c r="B55" s="5">
        <v>660</v>
      </c>
      <c r="C55" s="7" t="s">
        <v>127</v>
      </c>
      <c r="D55" s="7" t="s">
        <v>1</v>
      </c>
      <c r="E55" s="7" t="s">
        <v>9</v>
      </c>
      <c r="F55" s="7" t="s">
        <v>9</v>
      </c>
      <c r="G55" s="15" t="s">
        <v>159</v>
      </c>
      <c r="H55" s="15" t="s">
        <v>159</v>
      </c>
      <c r="I55" s="15" t="s">
        <v>159</v>
      </c>
      <c r="J55" s="15" t="s">
        <v>159</v>
      </c>
    </row>
    <row r="56" spans="1:10" ht="17.45" customHeight="1">
      <c r="A56" s="4">
        <v>14480500</v>
      </c>
      <c r="B56" s="5">
        <v>622</v>
      </c>
      <c r="C56" s="7" t="s">
        <v>36</v>
      </c>
      <c r="D56" s="7" t="s">
        <v>35</v>
      </c>
      <c r="E56" s="7" t="s">
        <v>9</v>
      </c>
      <c r="F56" s="7" t="s">
        <v>9</v>
      </c>
      <c r="G56" s="15" t="s">
        <v>11</v>
      </c>
      <c r="H56" s="15" t="s">
        <v>11</v>
      </c>
      <c r="I56" s="15" t="s">
        <v>12</v>
      </c>
      <c r="J56" s="15" t="s">
        <v>12</v>
      </c>
    </row>
    <row r="57" spans="1:10" ht="17.45" customHeight="1">
      <c r="A57" s="4">
        <v>14480143</v>
      </c>
      <c r="B57" s="5">
        <v>610</v>
      </c>
      <c r="C57" s="7" t="s">
        <v>143</v>
      </c>
      <c r="D57" s="7" t="s">
        <v>72</v>
      </c>
      <c r="E57" s="7" t="s">
        <v>151</v>
      </c>
      <c r="F57" s="7" t="s">
        <v>151</v>
      </c>
      <c r="G57" s="15" t="s">
        <v>11</v>
      </c>
      <c r="H57" s="15" t="s">
        <v>11</v>
      </c>
      <c r="I57" s="15" t="s">
        <v>11</v>
      </c>
      <c r="J57" s="15" t="s">
        <v>11</v>
      </c>
    </row>
    <row r="58" spans="1:10" ht="17.45" customHeight="1">
      <c r="A58" s="4">
        <v>14481816</v>
      </c>
      <c r="B58" s="5">
        <v>664</v>
      </c>
      <c r="C58" s="7" t="s">
        <v>129</v>
      </c>
      <c r="D58" s="7" t="s">
        <v>4</v>
      </c>
      <c r="E58" s="7" t="s">
        <v>151</v>
      </c>
      <c r="F58" s="7" t="s">
        <v>151</v>
      </c>
      <c r="G58" s="15" t="s">
        <v>11</v>
      </c>
      <c r="H58" s="15" t="s">
        <v>11</v>
      </c>
      <c r="I58" s="15" t="s">
        <v>11</v>
      </c>
      <c r="J58" s="15" t="s">
        <v>11</v>
      </c>
    </row>
    <row r="59" spans="1:10" ht="17.45" customHeight="1">
      <c r="A59" s="4">
        <v>14481184</v>
      </c>
      <c r="B59" s="5">
        <v>645</v>
      </c>
      <c r="C59" s="7" t="s">
        <v>145</v>
      </c>
      <c r="D59" s="7" t="s">
        <v>58</v>
      </c>
      <c r="E59" s="7" t="s">
        <v>151</v>
      </c>
      <c r="F59" s="7" t="s">
        <v>151</v>
      </c>
      <c r="G59" s="15" t="s">
        <v>12</v>
      </c>
      <c r="H59" s="15" t="s">
        <v>11</v>
      </c>
      <c r="I59" s="15" t="s">
        <v>11</v>
      </c>
      <c r="J59" s="15" t="s">
        <v>11</v>
      </c>
    </row>
    <row r="60" spans="1:10" ht="17.45" customHeight="1">
      <c r="A60" s="4">
        <v>14480884</v>
      </c>
      <c r="B60" s="5">
        <v>634</v>
      </c>
      <c r="C60" s="7" t="s">
        <v>48</v>
      </c>
      <c r="D60" s="7" t="s">
        <v>47</v>
      </c>
      <c r="E60" s="7" t="s">
        <v>27</v>
      </c>
      <c r="F60" s="7" t="s">
        <v>27</v>
      </c>
      <c r="G60" s="15" t="s">
        <v>11</v>
      </c>
      <c r="H60" s="15" t="s">
        <v>12</v>
      </c>
      <c r="I60" s="15" t="s">
        <v>11</v>
      </c>
      <c r="J60" s="15" t="s">
        <v>11</v>
      </c>
    </row>
    <row r="61" spans="1:10" ht="17.45" customHeight="1">
      <c r="A61" s="4">
        <v>14481046</v>
      </c>
      <c r="B61" s="5">
        <v>639</v>
      </c>
      <c r="C61" s="7" t="s">
        <v>83</v>
      </c>
      <c r="D61" s="7" t="s">
        <v>117</v>
      </c>
      <c r="E61" s="7" t="s">
        <v>9</v>
      </c>
      <c r="F61" s="7" t="s">
        <v>9</v>
      </c>
      <c r="G61" s="15" t="s">
        <v>11</v>
      </c>
      <c r="H61" s="15" t="s">
        <v>11</v>
      </c>
      <c r="I61" s="15" t="s">
        <v>12</v>
      </c>
      <c r="J61" s="15" t="s">
        <v>12</v>
      </c>
    </row>
    <row r="62" spans="1:10" ht="17.45" customHeight="1">
      <c r="A62" s="4">
        <v>14480025</v>
      </c>
      <c r="B62" s="5">
        <v>604</v>
      </c>
      <c r="C62" s="7" t="s">
        <v>98</v>
      </c>
      <c r="D62" s="7" t="s">
        <v>99</v>
      </c>
      <c r="E62" s="7" t="s">
        <v>9</v>
      </c>
      <c r="F62" s="7" t="s">
        <v>9</v>
      </c>
      <c r="G62" s="15" t="s">
        <v>11</v>
      </c>
      <c r="H62" s="15" t="s">
        <v>11</v>
      </c>
      <c r="I62" s="15" t="s">
        <v>12</v>
      </c>
      <c r="J62" s="15" t="s">
        <v>12</v>
      </c>
    </row>
    <row r="63" spans="1:10" ht="17.45" customHeight="1">
      <c r="A63" s="4">
        <v>14481345</v>
      </c>
      <c r="B63" s="5">
        <v>647</v>
      </c>
      <c r="C63" s="7" t="s">
        <v>122</v>
      </c>
      <c r="D63" s="7" t="s">
        <v>56</v>
      </c>
      <c r="E63" s="7" t="s">
        <v>151</v>
      </c>
      <c r="F63" s="7" t="s">
        <v>151</v>
      </c>
      <c r="G63" s="15" t="s">
        <v>11</v>
      </c>
      <c r="H63" s="15" t="s">
        <v>11</v>
      </c>
      <c r="I63" s="15" t="s">
        <v>11</v>
      </c>
      <c r="J63" s="15" t="s">
        <v>11</v>
      </c>
    </row>
    <row r="64" spans="1:10" ht="17.45" customHeight="1">
      <c r="A64" s="4">
        <v>14490391</v>
      </c>
      <c r="B64" s="5">
        <v>673</v>
      </c>
      <c r="C64" s="6" t="s">
        <v>82</v>
      </c>
      <c r="D64" s="4" t="s">
        <v>81</v>
      </c>
      <c r="E64" s="4" t="s">
        <v>7</v>
      </c>
      <c r="F64" s="4" t="s">
        <v>7</v>
      </c>
      <c r="G64" s="15" t="s">
        <v>159</v>
      </c>
      <c r="H64" s="15" t="s">
        <v>159</v>
      </c>
      <c r="I64" s="15" t="s">
        <v>159</v>
      </c>
      <c r="J64" s="15" t="s">
        <v>159</v>
      </c>
    </row>
    <row r="65" spans="1:10" ht="17.45" customHeight="1">
      <c r="A65" s="4">
        <v>14480682</v>
      </c>
      <c r="B65" s="5">
        <v>629</v>
      </c>
      <c r="C65" s="7" t="s">
        <v>80</v>
      </c>
      <c r="D65" s="7" t="s">
        <v>79</v>
      </c>
      <c r="E65" s="7" t="s">
        <v>151</v>
      </c>
      <c r="F65" s="7" t="s">
        <v>64</v>
      </c>
      <c r="G65" s="15" t="s">
        <v>12</v>
      </c>
      <c r="H65" s="15" t="s">
        <v>11</v>
      </c>
      <c r="I65" s="15" t="s">
        <v>12</v>
      </c>
      <c r="J65" s="15" t="s">
        <v>11</v>
      </c>
    </row>
    <row r="66" spans="1:10" ht="17.45" customHeight="1">
      <c r="A66" s="4">
        <v>14490422</v>
      </c>
      <c r="B66" s="5">
        <v>675</v>
      </c>
      <c r="C66" s="7" t="s">
        <v>134</v>
      </c>
      <c r="D66" s="7" t="s">
        <v>22</v>
      </c>
      <c r="E66" s="7" t="s">
        <v>7</v>
      </c>
      <c r="F66" s="7" t="s">
        <v>7</v>
      </c>
      <c r="G66" s="15" t="s">
        <v>11</v>
      </c>
      <c r="H66" s="15" t="s">
        <v>12</v>
      </c>
      <c r="I66" s="15" t="s">
        <v>11</v>
      </c>
      <c r="J66" s="15" t="s">
        <v>11</v>
      </c>
    </row>
    <row r="67" spans="1:10" ht="17.45" customHeight="1">
      <c r="A67" s="4">
        <v>14490329</v>
      </c>
      <c r="B67" s="5">
        <v>671</v>
      </c>
      <c r="C67" s="7" t="s">
        <v>131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11</v>
      </c>
      <c r="I67" s="15" t="s">
        <v>11</v>
      </c>
      <c r="J67" s="15" t="s">
        <v>11</v>
      </c>
    </row>
    <row r="68" spans="1:10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151</v>
      </c>
      <c r="F68" s="7" t="s">
        <v>64</v>
      </c>
      <c r="G68" s="15" t="s">
        <v>11</v>
      </c>
      <c r="H68" s="15" t="s">
        <v>11</v>
      </c>
      <c r="I68" s="15" t="s">
        <v>12</v>
      </c>
      <c r="J68" s="15" t="s">
        <v>11</v>
      </c>
    </row>
    <row r="69" spans="1:10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12</v>
      </c>
      <c r="J69" s="15" t="s">
        <v>11</v>
      </c>
    </row>
    <row r="70" spans="1:10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11</v>
      </c>
      <c r="I70" s="15" t="s">
        <v>12</v>
      </c>
      <c r="J70" s="15" t="s">
        <v>12</v>
      </c>
    </row>
    <row r="71" spans="1:10" ht="17.45" customHeight="1">
      <c r="A71" s="4">
        <v>14490363</v>
      </c>
      <c r="B71" s="5">
        <v>672</v>
      </c>
      <c r="C71" s="7" t="s">
        <v>34</v>
      </c>
      <c r="D71" s="7" t="s">
        <v>137</v>
      </c>
      <c r="E71" s="7" t="s">
        <v>7</v>
      </c>
      <c r="F71" s="7" t="s">
        <v>7</v>
      </c>
      <c r="G71" s="15" t="s">
        <v>11</v>
      </c>
      <c r="H71" s="15" t="s">
        <v>12</v>
      </c>
      <c r="I71" s="15" t="s">
        <v>11</v>
      </c>
      <c r="J71" s="15" t="s">
        <v>11</v>
      </c>
    </row>
    <row r="72" spans="1:10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11</v>
      </c>
      <c r="I72" s="15" t="s">
        <v>11</v>
      </c>
      <c r="J72" s="15" t="s">
        <v>11</v>
      </c>
    </row>
    <row r="73" spans="1:10" ht="17.45" customHeight="1">
      <c r="A73" s="4">
        <v>14480242</v>
      </c>
      <c r="B73" s="5">
        <v>615</v>
      </c>
      <c r="C73" s="7" t="s">
        <v>109</v>
      </c>
      <c r="D73" s="7" t="s">
        <v>136</v>
      </c>
      <c r="E73" s="7" t="s">
        <v>27</v>
      </c>
      <c r="F73" s="7" t="s">
        <v>27</v>
      </c>
      <c r="G73" s="15" t="s">
        <v>11</v>
      </c>
      <c r="H73" s="15" t="s">
        <v>12</v>
      </c>
      <c r="I73" s="15" t="s">
        <v>11</v>
      </c>
      <c r="J73" s="15" t="s">
        <v>11</v>
      </c>
    </row>
    <row r="74" spans="1:10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159</v>
      </c>
      <c r="H74" s="15" t="s">
        <v>159</v>
      </c>
      <c r="I74" s="15" t="s">
        <v>159</v>
      </c>
      <c r="J74" s="15" t="s">
        <v>159</v>
      </c>
    </row>
    <row r="75" spans="1:10" ht="17.45" customHeight="1">
      <c r="A75" s="4">
        <v>14480461</v>
      </c>
      <c r="B75" s="5">
        <v>621</v>
      </c>
      <c r="C75" s="7" t="s">
        <v>112</v>
      </c>
      <c r="D75" s="7" t="s">
        <v>113</v>
      </c>
      <c r="E75" s="7" t="s">
        <v>9</v>
      </c>
      <c r="F75" s="7" t="s">
        <v>9</v>
      </c>
      <c r="G75" s="15" t="s">
        <v>11</v>
      </c>
      <c r="H75" s="15" t="s">
        <v>11</v>
      </c>
      <c r="I75" s="15" t="s">
        <v>12</v>
      </c>
      <c r="J75" s="15" t="s">
        <v>12</v>
      </c>
    </row>
    <row r="76" spans="1:10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159</v>
      </c>
      <c r="H76" s="15" t="s">
        <v>159</v>
      </c>
      <c r="I76" s="15" t="s">
        <v>159</v>
      </c>
      <c r="J76" s="15" t="s">
        <v>159</v>
      </c>
    </row>
    <row r="77" spans="1:10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11</v>
      </c>
      <c r="I77" s="15" t="s">
        <v>12</v>
      </c>
      <c r="J77" s="15" t="s">
        <v>12</v>
      </c>
    </row>
    <row r="78" spans="1:10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151</v>
      </c>
      <c r="F78" s="7" t="s">
        <v>151</v>
      </c>
      <c r="G78" s="15" t="s">
        <v>12</v>
      </c>
      <c r="H78" s="15" t="s">
        <v>11</v>
      </c>
      <c r="I78" s="15" t="s">
        <v>11</v>
      </c>
      <c r="J78" s="15" t="s">
        <v>11</v>
      </c>
    </row>
    <row r="79" spans="1:10" ht="17.45" customHeight="1">
      <c r="A79" s="4">
        <v>14481595</v>
      </c>
      <c r="B79" s="5">
        <v>654</v>
      </c>
      <c r="C79" s="4" t="s">
        <v>149</v>
      </c>
      <c r="D79" s="4" t="s">
        <v>150</v>
      </c>
      <c r="E79" s="4" t="s">
        <v>7</v>
      </c>
      <c r="F79" s="4" t="s">
        <v>7</v>
      </c>
      <c r="G79" s="15" t="s">
        <v>11</v>
      </c>
      <c r="H79" s="15" t="s">
        <v>12</v>
      </c>
      <c r="I79" s="15" t="s">
        <v>11</v>
      </c>
      <c r="J79" s="15" t="s">
        <v>11</v>
      </c>
    </row>
    <row r="80" spans="1:10" ht="17.45" customHeight="1">
      <c r="A80" s="4">
        <v>14480624</v>
      </c>
      <c r="B80" s="19">
        <v>628</v>
      </c>
      <c r="C80" s="7" t="s">
        <v>116</v>
      </c>
      <c r="D80" s="7" t="s">
        <v>117</v>
      </c>
      <c r="E80" s="7" t="s">
        <v>151</v>
      </c>
      <c r="F80" s="7" t="s">
        <v>64</v>
      </c>
      <c r="G80" s="5" t="s">
        <v>12</v>
      </c>
      <c r="H80" s="5" t="s">
        <v>11</v>
      </c>
      <c r="I80" s="5" t="s">
        <v>12</v>
      </c>
      <c r="J80" s="5" t="s">
        <v>11</v>
      </c>
    </row>
    <row r="81" spans="1:17" ht="17.45" customHeight="1">
      <c r="A81" s="6">
        <v>14490536</v>
      </c>
      <c r="B81" s="8">
        <v>677</v>
      </c>
      <c r="C81" s="4" t="s">
        <v>116</v>
      </c>
      <c r="D81" s="4" t="s">
        <v>135</v>
      </c>
      <c r="E81" s="4" t="s">
        <v>8</v>
      </c>
      <c r="F81" s="4" t="s">
        <v>8</v>
      </c>
      <c r="G81" s="5" t="s">
        <v>11</v>
      </c>
      <c r="H81" s="5" t="s">
        <v>11</v>
      </c>
      <c r="I81" s="5" t="s">
        <v>11</v>
      </c>
      <c r="J81" s="5" t="s">
        <v>11</v>
      </c>
    </row>
    <row r="82" spans="1:17" ht="17.45" customHeight="1" thickBot="1">
      <c r="A82" s="4">
        <v>14480388</v>
      </c>
      <c r="B82" s="5">
        <v>618</v>
      </c>
      <c r="C82" s="6" t="s">
        <v>110</v>
      </c>
      <c r="D82" s="4" t="s">
        <v>111</v>
      </c>
      <c r="E82" s="4" t="s">
        <v>27</v>
      </c>
      <c r="F82" s="4" t="s">
        <v>27</v>
      </c>
      <c r="G82" s="32" t="s">
        <v>11</v>
      </c>
      <c r="H82" s="32" t="s">
        <v>158</v>
      </c>
      <c r="I82" s="32" t="s">
        <v>11</v>
      </c>
      <c r="J82" s="32" t="s">
        <v>11</v>
      </c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>COUNTIF(G2:G82,"1. Mehr")</f>
        <v>61</v>
      </c>
      <c r="H83" s="29">
        <f>COUNTIF(H2:H82,"1. Mehr")</f>
        <v>53</v>
      </c>
      <c r="I83" s="29">
        <f>COUNTIF(I2:I82,"1. Mehr")</f>
        <v>50</v>
      </c>
      <c r="J83" s="29">
        <f>COUNTIF(J2:J82,"1. Mehr")</f>
        <v>55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>COUNTIF(G2:G82,"2. Mehr")</f>
        <v>10</v>
      </c>
      <c r="H84" s="16">
        <f>COUNTIF(H2:H82,"2. Mehr")</f>
        <v>16</v>
      </c>
      <c r="I84" s="16">
        <f>COUNTIF(I2:I82,"2. Mehr")</f>
        <v>21</v>
      </c>
      <c r="J84" s="16">
        <f>COUNTIF(J2:J82,"2. Mehr")</f>
        <v>13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  <c r="J85" s="17">
        <f>COUNTIF(J2:J82,"3. Mehr")</f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>COUNTIF(G2:G82,"Enth")</f>
        <v>0</v>
      </c>
      <c r="H86" s="27">
        <f>COUNTIF(H2:H82,"Enth")</f>
        <v>2</v>
      </c>
      <c r="I86" s="27">
        <f>COUNTIF(I2:I82,"Enth")</f>
        <v>0</v>
      </c>
      <c r="J86" s="27">
        <f>COUNTIF(J2:J82,"Enth")</f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>COUNTIF(G2:G82,"V/A/N")</f>
        <v>9</v>
      </c>
      <c r="H87" s="30">
        <f>COUNTIF(H2:H82,"V/A/N")</f>
        <v>9</v>
      </c>
      <c r="I87" s="30">
        <f>COUNTIF(I2:I82,"V/A/N")</f>
        <v>9</v>
      </c>
      <c r="J87" s="30">
        <f>COUNTIF(J2:J82,"V/A/N")</f>
        <v>12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>SUM(G83:G87)</f>
        <v>80</v>
      </c>
      <c r="H88" s="21">
        <f>SUM(H83:H87)</f>
        <v>80</v>
      </c>
      <c r="I88" s="21">
        <f>SUM(I83:I87)</f>
        <v>80</v>
      </c>
      <c r="J88" s="21">
        <f>SUM(J83:J87)</f>
        <v>80</v>
      </c>
    </row>
    <row r="89" spans="1:17" ht="15" customHeight="1" thickTop="1"/>
    <row r="90" spans="1:17" ht="15" customHeight="1">
      <c r="C90" s="13" t="s">
        <v>6</v>
      </c>
      <c r="D90" s="13" t="s">
        <v>160</v>
      </c>
      <c r="E90" s="13"/>
      <c r="F90" s="13"/>
      <c r="G90" s="13"/>
      <c r="H90" s="13"/>
      <c r="I90" s="13" t="s">
        <v>161</v>
      </c>
      <c r="J90" s="13"/>
      <c r="K90" s="13"/>
      <c r="L90" s="13"/>
      <c r="M90" s="13" t="s">
        <v>162</v>
      </c>
      <c r="N90" s="13"/>
      <c r="O90" s="13"/>
      <c r="P90" s="13"/>
      <c r="Q90" s="33" t="s">
        <v>163</v>
      </c>
    </row>
    <row r="91" spans="1:17" ht="15.75">
      <c r="D91" s="13"/>
      <c r="Q91" s="34"/>
    </row>
    <row r="92" spans="1:17" ht="15.6" customHeight="1">
      <c r="C92" s="3" t="s">
        <v>164</v>
      </c>
      <c r="D92" s="35" t="s">
        <v>169</v>
      </c>
      <c r="E92" s="35"/>
      <c r="F92" s="35"/>
      <c r="G92" s="35"/>
      <c r="H92" s="35"/>
      <c r="I92" s="36" t="s">
        <v>172</v>
      </c>
      <c r="J92" s="36"/>
      <c r="K92" s="36"/>
      <c r="L92" s="36"/>
      <c r="M92" s="3" t="s">
        <v>11</v>
      </c>
      <c r="N92" s="35" t="s">
        <v>175</v>
      </c>
      <c r="O92" s="35"/>
      <c r="P92" s="35"/>
      <c r="Q92" s="34">
        <v>61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5" t="s">
        <v>173</v>
      </c>
      <c r="O93" s="35"/>
      <c r="P93" s="35"/>
      <c r="Q93" s="34">
        <v>10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5"/>
      <c r="O94" s="35"/>
      <c r="P94" s="35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165</v>
      </c>
      <c r="N95" s="35" t="s">
        <v>14</v>
      </c>
      <c r="O95" s="35"/>
      <c r="P95" s="35"/>
      <c r="Q95" s="34">
        <v>0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5"/>
      <c r="O96" s="35"/>
      <c r="P96" s="35"/>
      <c r="Q96" s="34">
        <v>9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166</v>
      </c>
      <c r="D99" s="35" t="s">
        <v>169</v>
      </c>
      <c r="E99" s="35"/>
      <c r="F99" s="35"/>
      <c r="G99" s="35"/>
      <c r="H99" s="35"/>
      <c r="I99" s="36" t="s">
        <v>176</v>
      </c>
      <c r="J99" s="36"/>
      <c r="K99" s="36"/>
      <c r="L99" s="36"/>
      <c r="M99" s="3" t="s">
        <v>11</v>
      </c>
      <c r="N99" s="35" t="s">
        <v>175</v>
      </c>
      <c r="O99" s="35"/>
      <c r="P99" s="35"/>
      <c r="Q99" s="34">
        <v>53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12</v>
      </c>
      <c r="N100" s="35" t="s">
        <v>174</v>
      </c>
      <c r="O100" s="35"/>
      <c r="P100" s="35"/>
      <c r="Q100" s="34">
        <v>16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13</v>
      </c>
      <c r="N101" s="35"/>
      <c r="O101" s="35"/>
      <c r="P101" s="35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165</v>
      </c>
      <c r="N102" s="35" t="s">
        <v>14</v>
      </c>
      <c r="O102" s="35"/>
      <c r="P102" s="35"/>
      <c r="Q102" s="34">
        <v>2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94</v>
      </c>
      <c r="N103" s="35"/>
      <c r="O103" s="35"/>
      <c r="P103" s="35"/>
      <c r="Q103" s="34">
        <v>9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167</v>
      </c>
      <c r="D106" s="36" t="s">
        <v>170</v>
      </c>
      <c r="E106" s="36"/>
      <c r="F106" s="36"/>
      <c r="G106" s="36"/>
      <c r="H106" s="36"/>
      <c r="I106" s="35" t="s">
        <v>177</v>
      </c>
      <c r="J106" s="35"/>
      <c r="K106" s="35"/>
      <c r="L106" s="35"/>
      <c r="M106" s="3" t="s">
        <v>11</v>
      </c>
      <c r="N106" s="35" t="s">
        <v>178</v>
      </c>
      <c r="O106" s="35"/>
      <c r="P106" s="35"/>
      <c r="Q106" s="34">
        <v>50</v>
      </c>
    </row>
    <row r="107" spans="3:17">
      <c r="D107" s="36"/>
      <c r="E107" s="36"/>
      <c r="F107" s="36"/>
      <c r="G107" s="36"/>
      <c r="H107" s="36"/>
      <c r="I107" s="35"/>
      <c r="J107" s="35"/>
      <c r="K107" s="35"/>
      <c r="L107" s="35"/>
      <c r="M107" s="3" t="s">
        <v>12</v>
      </c>
      <c r="N107" s="35" t="s">
        <v>179</v>
      </c>
      <c r="O107" s="35"/>
      <c r="P107" s="35"/>
      <c r="Q107" s="34">
        <v>21</v>
      </c>
    </row>
    <row r="108" spans="3:17">
      <c r="D108" s="36"/>
      <c r="E108" s="36"/>
      <c r="F108" s="36"/>
      <c r="G108" s="36"/>
      <c r="H108" s="36"/>
      <c r="I108" s="35"/>
      <c r="J108" s="35"/>
      <c r="K108" s="35"/>
      <c r="L108" s="35"/>
      <c r="M108" s="3" t="s">
        <v>13</v>
      </c>
      <c r="N108" s="35"/>
      <c r="O108" s="35"/>
      <c r="P108" s="35"/>
      <c r="Q108" s="34">
        <v>0</v>
      </c>
    </row>
    <row r="109" spans="3:17">
      <c r="D109" s="36"/>
      <c r="E109" s="36"/>
      <c r="F109" s="36"/>
      <c r="G109" s="36"/>
      <c r="H109" s="36"/>
      <c r="I109" s="35"/>
      <c r="J109" s="35"/>
      <c r="K109" s="35"/>
      <c r="L109" s="35"/>
      <c r="M109" s="3" t="s">
        <v>165</v>
      </c>
      <c r="N109" s="35" t="s">
        <v>14</v>
      </c>
      <c r="O109" s="35"/>
      <c r="P109" s="35"/>
      <c r="Q109" s="34">
        <v>0</v>
      </c>
    </row>
    <row r="110" spans="3:17">
      <c r="D110" s="36"/>
      <c r="E110" s="36"/>
      <c r="F110" s="36"/>
      <c r="G110" s="36"/>
      <c r="H110" s="36"/>
      <c r="I110" s="35"/>
      <c r="J110" s="35"/>
      <c r="K110" s="35"/>
      <c r="L110" s="35"/>
      <c r="M110" s="3" t="s">
        <v>94</v>
      </c>
      <c r="N110" s="35"/>
      <c r="O110" s="35"/>
      <c r="P110" s="35"/>
      <c r="Q110" s="34">
        <v>9</v>
      </c>
    </row>
    <row r="111" spans="3:17" ht="15.75">
      <c r="D111" s="36"/>
      <c r="E111" s="36"/>
      <c r="F111" s="36"/>
      <c r="G111" s="36"/>
      <c r="H111" s="36"/>
      <c r="I111" s="35"/>
      <c r="J111" s="35"/>
      <c r="K111" s="35"/>
      <c r="L111" s="35"/>
      <c r="M111" s="3" t="s">
        <v>10</v>
      </c>
      <c r="N111" s="37"/>
      <c r="O111" s="37"/>
      <c r="P111" s="37"/>
      <c r="Q111" s="33">
        <v>80</v>
      </c>
    </row>
    <row r="112" spans="3:17">
      <c r="D112" s="36"/>
      <c r="E112" s="36"/>
      <c r="F112" s="36"/>
      <c r="G112" s="36"/>
      <c r="H112" s="36"/>
      <c r="I112" s="35"/>
      <c r="J112" s="35"/>
      <c r="K112" s="35"/>
      <c r="L112" s="35"/>
      <c r="Q112" s="34"/>
    </row>
    <row r="113" spans="3:17">
      <c r="C113" s="3" t="s">
        <v>168</v>
      </c>
      <c r="D113" s="36" t="s">
        <v>171</v>
      </c>
      <c r="E113" s="36"/>
      <c r="F113" s="36"/>
      <c r="G113" s="36"/>
      <c r="H113" s="36"/>
      <c r="I113" s="35" t="s">
        <v>177</v>
      </c>
      <c r="J113" s="35"/>
      <c r="K113" s="35"/>
      <c r="L113" s="35"/>
      <c r="M113" s="3" t="s">
        <v>11</v>
      </c>
      <c r="N113" s="35" t="s">
        <v>178</v>
      </c>
      <c r="O113" s="35"/>
      <c r="P113" s="35"/>
      <c r="Q113" s="34">
        <v>55</v>
      </c>
    </row>
    <row r="114" spans="3:17">
      <c r="D114" s="36"/>
      <c r="E114" s="36"/>
      <c r="F114" s="36"/>
      <c r="G114" s="36"/>
      <c r="H114" s="36"/>
      <c r="I114" s="35"/>
      <c r="J114" s="35"/>
      <c r="K114" s="35"/>
      <c r="L114" s="35"/>
      <c r="M114" s="3" t="s">
        <v>12</v>
      </c>
      <c r="N114" s="35" t="s">
        <v>179</v>
      </c>
      <c r="O114" s="35"/>
      <c r="P114" s="35"/>
      <c r="Q114" s="34">
        <v>13</v>
      </c>
    </row>
    <row r="115" spans="3:17">
      <c r="D115" s="36"/>
      <c r="E115" s="36"/>
      <c r="F115" s="36"/>
      <c r="G115" s="36"/>
      <c r="H115" s="36"/>
      <c r="I115" s="35"/>
      <c r="J115" s="35"/>
      <c r="K115" s="35"/>
      <c r="L115" s="35"/>
      <c r="M115" s="3" t="s">
        <v>13</v>
      </c>
      <c r="N115" s="35"/>
      <c r="O115" s="35"/>
      <c r="P115" s="35"/>
      <c r="Q115" s="34">
        <v>0</v>
      </c>
    </row>
    <row r="116" spans="3:17">
      <c r="D116" s="36"/>
      <c r="E116" s="36"/>
      <c r="F116" s="36"/>
      <c r="G116" s="36"/>
      <c r="H116" s="36"/>
      <c r="I116" s="35"/>
      <c r="J116" s="35"/>
      <c r="K116" s="35"/>
      <c r="L116" s="35"/>
      <c r="M116" s="3" t="s">
        <v>165</v>
      </c>
      <c r="N116" s="35" t="s">
        <v>14</v>
      </c>
      <c r="O116" s="35"/>
      <c r="P116" s="35"/>
      <c r="Q116" s="34">
        <v>0</v>
      </c>
    </row>
    <row r="117" spans="3:17">
      <c r="D117" s="36"/>
      <c r="E117" s="36"/>
      <c r="F117" s="36"/>
      <c r="G117" s="36"/>
      <c r="H117" s="36"/>
      <c r="I117" s="35"/>
      <c r="J117" s="35"/>
      <c r="K117" s="35"/>
      <c r="L117" s="35"/>
      <c r="M117" s="3" t="s">
        <v>94</v>
      </c>
      <c r="N117" s="35"/>
      <c r="O117" s="35"/>
      <c r="P117" s="35"/>
      <c r="Q117" s="34">
        <v>12</v>
      </c>
    </row>
    <row r="118" spans="3:17" ht="15.75">
      <c r="D118" s="36"/>
      <c r="E118" s="36"/>
      <c r="F118" s="36"/>
      <c r="G118" s="36"/>
      <c r="H118" s="36"/>
      <c r="I118" s="35"/>
      <c r="J118" s="35"/>
      <c r="K118" s="35"/>
      <c r="L118" s="35"/>
      <c r="M118" s="3" t="s">
        <v>10</v>
      </c>
      <c r="N118" s="37"/>
      <c r="O118" s="37"/>
      <c r="P118" s="37"/>
      <c r="Q118" s="33">
        <v>80</v>
      </c>
    </row>
    <row r="119" spans="3:17">
      <c r="D119" s="36"/>
      <c r="E119" s="36"/>
      <c r="F119" s="36"/>
      <c r="G119" s="36"/>
      <c r="H119" s="36"/>
      <c r="I119" s="35"/>
      <c r="J119" s="35"/>
      <c r="K119" s="35"/>
      <c r="L119" s="35"/>
      <c r="Q119" s="34"/>
    </row>
    <row r="120" spans="3:17">
      <c r="Q120" s="34"/>
    </row>
    <row r="121" spans="3:17">
      <c r="Q121" s="34"/>
    </row>
    <row r="122" spans="3:17">
      <c r="Q122" s="34"/>
    </row>
    <row r="123" spans="3:17">
      <c r="Q123" s="34"/>
    </row>
    <row r="124" spans="3:17">
      <c r="Q124" s="34"/>
    </row>
    <row r="125" spans="3:17">
      <c r="Q125" s="34"/>
    </row>
    <row r="126" spans="3:17">
      <c r="Q126" s="34"/>
    </row>
    <row r="127" spans="3:17">
      <c r="Q127" s="34"/>
    </row>
    <row r="128" spans="3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32"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J44 G46:J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26.08.2021,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2021-08-26T12:11:20Z</dcterms:modified>
</cp:coreProperties>
</file>