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13_ncr:1_{0E6E8A6D-DDBC-43C4-97F1-C2F78759F3E8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H84" i="1"/>
  <c r="H85" i="1"/>
  <c r="H86" i="1"/>
  <c r="H87" i="1"/>
  <c r="H88" i="1" l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<sst xmlns="http://schemas.openxmlformats.org/spreadsheetml/2006/main" count="532" uniqueCount="172">
  <si>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</si>
  <si>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</si>
  <si>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</si>
  <si>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</si>
  <si>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</si>
  <si>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</si>
  <si>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</si>
  <si>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</si>
  <si>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</si>
  <si>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</si>
  <si>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</si>
  <si>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</si>
  <si>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</si>
  <si>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</si>
  <si>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</si>
  <si>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</si>
  <si>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</si>
  <si>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</si>
  <si>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</si>
  <si>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</si>
  <si>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</si>
  <si>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</si>
  <si>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</si>
  <si>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</si>
  <si>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</si>
  <si>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</si>
  <si>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</si>
  <si>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</si>
  <si>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</si>
  <si>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</si>
  <si>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</si>
  <si>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</si>
  <si>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</si>
  <si>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</si>
  <si>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</si>
  <si>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</si>
  <si>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</si>
  <si>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</si>
  <si>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</si>
  <si>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</si>
  <si>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</si>
  <si>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</si>
  <si>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</si>
  <si>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</si>
  <si>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</si>
  <si>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</si>
  <si>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</si>
  <si>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</si>
  <si>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</si>
  <si>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</si>
  <si>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</si>
  <si>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</si>
  <si>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</si>
  <si>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</si>
  <si>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</si>
  <si>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</si>
  <si>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</si>
  <si>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</si>
  <si>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</si>
  <si>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</si>
  <si>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</si>
  <si>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</si>
  <si>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</si>
  <si>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</si>
  <si>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</si>
  <si>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</si>
  <si>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</si>
  <si>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</si>
  <si>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</si>
  <si>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</si>
  <si>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</si>
  <si>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</si>
  <si>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</si>
  <si>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</si>
  <si>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</si>
  <si>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</si>
  <si>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</si>
  <si>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</si>
  <si>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</si>
  <si>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</si>
  <si>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</si>
  <si>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</si>
  <si>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</si>
  <si>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</si>
  <si>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</si>
  <si>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</si>
  <si>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</si>
  <si>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</si>
  <si>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</si>
  <si>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</si>
  <si>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</si>
  <si>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</si>
  <si>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</si>
  <si>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</si>
  <si>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</si>
  <si>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</si>
  <si>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</si>
  <si>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</si>
  <si>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</si>
  <si>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</si>
  <si>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</si>
  <si>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</si>
  <si>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</si>
  <si>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</si>
  <si>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</si>
  <si>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</si>
  <si>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</si>
  <si>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</si>
  <si>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</si>
  <si>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</si>
  <si>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</si>
  <si>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</si>
  <si>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</si>
  <si>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</si>
  <si>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</si>
  <si>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</si>
  <si>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</si>
  <si>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</si>
  <si>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</si>
  <si>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</si>
  <si>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</si>
  <si>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</si>
  <si>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</si>
  <si>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</si>
  <si>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</si>
  <si>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</si>
  <si>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</si>
  <si>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</si>
  <si>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</si>
  <si>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</si>
  <si>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</si>
  <si>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</si>
  <si>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</si>
  <si>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</si>
  <si>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</si>
  <si>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</si>
  <si>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</si>
  <si>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</si>
  <si>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</si>
  <si>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</si>
  <si>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</si>
  <si>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</si>
  <si>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</si>
  <si>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</si>
  <si>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</si>
  <si>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</si>
  <si>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</si>
  <si>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</si>
  <si>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</si>
  <si>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</si>
  <si>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</si>
  <si>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</si>
  <si>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</si>
  <si>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</si>
  <si>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</si>
  <si>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</si>
  <si>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</si>
  <si>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</si>
  <si>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</si>
  <si>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</si>
  <si>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</si>
  <si>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</si>
  <si>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</si>
  <si>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</si>
  <si>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</si>
  <si>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Antrag von Peter Rust auf Überweisung an die engere Stawiko; Antrag der Konferenz der Fraktionsvorsitzenden auf Überweisung an eine Ad-hoc-Kommission</t>
  </si>
  <si>
    <t>Antrag Peter Rust</t>
  </si>
  <si>
    <t>Antrag Konf. Fraktionsvorsitzende</t>
  </si>
  <si>
    <t>Eventualantrag von Alois Gössi auf Überweisung an die erweiterte Staatswirtschaftskommission</t>
  </si>
  <si>
    <t>Überweisung an engere Stawiko</t>
  </si>
  <si>
    <t>Traktandum 3.6: Kantonsratsbeschluss betreffend Baurechtsvertrag für das Grundstück Nr. 1412, Artherstrasse, Zug  (Vorlage 3441)</t>
  </si>
  <si>
    <t>Überweisung an erweiterte Stawiko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</si>
</sst>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1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Border="1"/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67" zoomScale="85" zoomScaleNormal="85" zoomScalePageLayoutView="85" workbookViewId="0">
      <selection activeCell="C1" sqref="A1:XFD1"/>
    </sheetView>
  </sheetViews>
  <sheetFormatPr baseColWidth="10" defaultColWidth="24.85546875" defaultRowHeight="15"/>
  <cols>
    <col min="1" max="1" width="0" style="12" hidden="1" customWidth="1"/>
    <col min="2" max="2" width="0" style="10" hidden="1" customWidth="1"/>
    <col min="3" max="3" width="22.5703125" style="3" customWidth="1"/>
    <col min="4" max="6" width="12.5703125" style="3" customWidth="1"/>
    <col min="7" max="7" width="12.5703125" style="10" customWidth="1"/>
    <col min="8" max="17" width="12.5703125" style="3" customWidth="1"/>
    <col min="18" max="16384" width="24.85546875" style="3"/>
  </cols>
  <sheetData>
    <row r="1" spans="1:8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</row>
    <row r="2" spans="1:8" ht="17.45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12</v>
      </c>
      <c r="H2" s="5" t="s">
        <v>11</v>
      </c>
    </row>
    <row r="3" spans="1:8" ht="17.45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12</v>
      </c>
      <c r="H3" s="5" t="s">
        <v>12</v>
      </c>
    </row>
    <row r="4" spans="1:8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12</v>
      </c>
      <c r="H4" s="5" t="s">
        <v>11</v>
      </c>
    </row>
    <row r="5" spans="1:8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12</v>
      </c>
      <c r="H5" s="5" t="s">
        <v>11</v>
      </c>
    </row>
    <row r="6" spans="1:8" ht="17.45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12</v>
      </c>
      <c r="H6" s="5" t="s">
        <v>11</v>
      </c>
    </row>
    <row r="7" spans="1:8" ht="17.45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12</v>
      </c>
      <c r="H7" s="8" t="s">
        <v>11</v>
      </c>
    </row>
    <row r="8" spans="1:8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11</v>
      </c>
      <c r="H8" s="5" t="s">
        <v>11</v>
      </c>
    </row>
    <row r="9" spans="1:8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12</v>
      </c>
      <c r="H9" s="5" t="s">
        <v>11</v>
      </c>
    </row>
    <row r="10" spans="1:8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12</v>
      </c>
      <c r="H10" s="5" t="s">
        <v>11</v>
      </c>
    </row>
    <row r="11" spans="1:8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12</v>
      </c>
      <c r="H11" s="5" t="s">
        <v>11</v>
      </c>
    </row>
    <row r="12" spans="1:8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12</v>
      </c>
      <c r="H12" s="5" t="s">
        <v>11</v>
      </c>
    </row>
    <row r="13" spans="1:8" ht="17.45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12</v>
      </c>
      <c r="H13" s="5" t="s">
        <v>11</v>
      </c>
    </row>
    <row r="14" spans="1:8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156</v>
      </c>
      <c r="H14" s="5" t="s">
        <v>11</v>
      </c>
    </row>
    <row r="15" spans="1:8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12</v>
      </c>
      <c r="H15" s="5" t="s">
        <v>11</v>
      </c>
    </row>
    <row r="16" spans="1:8" ht="17.45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  <c r="H16" s="5" t="s">
        <v>12</v>
      </c>
    </row>
    <row r="17" spans="1:11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12</v>
      </c>
      <c r="H17" s="8" t="s">
        <v>11</v>
      </c>
    </row>
    <row r="18" spans="1:11" ht="17.45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12</v>
      </c>
      <c r="H18" s="5" t="s">
        <v>12</v>
      </c>
    </row>
    <row r="19" spans="1:11" ht="17.45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11</v>
      </c>
      <c r="H19" s="5" t="s">
        <v>12</v>
      </c>
    </row>
    <row r="20" spans="1:11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12</v>
      </c>
      <c r="H20" s="5" t="s">
        <v>11</v>
      </c>
    </row>
    <row r="21" spans="1:11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12</v>
      </c>
      <c r="H21" s="5" t="s">
        <v>12</v>
      </c>
    </row>
    <row r="22" spans="1:11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12</v>
      </c>
    </row>
    <row r="23" spans="1:11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157</v>
      </c>
      <c r="H23" s="5" t="s">
        <v>157</v>
      </c>
      <c r="I23" s="33"/>
      <c r="J23" s="33"/>
      <c r="K23" s="33"/>
    </row>
    <row r="24" spans="1:11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156</v>
      </c>
      <c r="H24" s="5" t="s">
        <v>11</v>
      </c>
    </row>
    <row r="25" spans="1:11" ht="17.45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12</v>
      </c>
    </row>
    <row r="26" spans="1:11" ht="17.45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11</v>
      </c>
      <c r="H26" s="5" t="s">
        <v>11</v>
      </c>
    </row>
    <row r="27" spans="1:11" ht="17.45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11</v>
      </c>
      <c r="H27" s="8" t="s">
        <v>12</v>
      </c>
    </row>
    <row r="28" spans="1:11" ht="17.45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11</v>
      </c>
      <c r="H28" s="5" t="s">
        <v>12</v>
      </c>
    </row>
    <row r="29" spans="1:11" ht="17.45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  <c r="H29" s="5" t="s">
        <v>11</v>
      </c>
    </row>
    <row r="30" spans="1:11" ht="17.45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11</v>
      </c>
      <c r="H30" s="5" t="s">
        <v>12</v>
      </c>
    </row>
    <row r="31" spans="1:11" ht="17.45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12</v>
      </c>
      <c r="H31" s="5" t="s">
        <v>11</v>
      </c>
      <c r="I31" s="33"/>
      <c r="J31" s="33"/>
      <c r="K31" s="33"/>
    </row>
    <row r="32" spans="1:11" ht="17.45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12</v>
      </c>
      <c r="H32" s="5" t="s">
        <v>11</v>
      </c>
    </row>
    <row r="33" spans="1:11" ht="17.45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12</v>
      </c>
    </row>
    <row r="34" spans="1:11" ht="17.45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12</v>
      </c>
      <c r="H34" s="5" t="s">
        <v>11</v>
      </c>
    </row>
    <row r="35" spans="1:11" ht="17.45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12</v>
      </c>
      <c r="H35" s="5" t="s">
        <v>11</v>
      </c>
    </row>
    <row r="36" spans="1:11" ht="17.45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12</v>
      </c>
      <c r="H36" s="5" t="s">
        <v>11</v>
      </c>
    </row>
    <row r="37" spans="1:11" ht="17.45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12</v>
      </c>
      <c r="H37" s="8" t="s">
        <v>11</v>
      </c>
    </row>
    <row r="38" spans="1:11" ht="17.45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157</v>
      </c>
      <c r="H38" s="5" t="s">
        <v>12</v>
      </c>
    </row>
    <row r="39" spans="1:11" ht="17.45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11</v>
      </c>
      <c r="H39" s="5" t="s">
        <v>12</v>
      </c>
    </row>
    <row r="40" spans="1:11" ht="17.45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12</v>
      </c>
      <c r="H40" s="5" t="s">
        <v>11</v>
      </c>
    </row>
    <row r="41" spans="1:11" ht="17.45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12</v>
      </c>
      <c r="H41" s="5" t="s">
        <v>11</v>
      </c>
    </row>
    <row r="42" spans="1:11" ht="17.45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12</v>
      </c>
      <c r="H42" s="5" t="s">
        <v>11</v>
      </c>
    </row>
    <row r="43" spans="1:11" ht="17.45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12</v>
      </c>
      <c r="H43" s="5" t="s">
        <v>11</v>
      </c>
    </row>
    <row r="44" spans="1:11" ht="17.45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12</v>
      </c>
      <c r="H44" s="5" t="s">
        <v>11</v>
      </c>
      <c r="I44" s="33"/>
      <c r="J44" s="33"/>
      <c r="K44" s="33"/>
    </row>
    <row r="45" spans="1:11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</row>
    <row r="46" spans="1:11" ht="17.45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12</v>
      </c>
      <c r="H46" s="5" t="s">
        <v>11</v>
      </c>
    </row>
    <row r="47" spans="1:11" ht="17.45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12</v>
      </c>
      <c r="H47" s="15" t="s">
        <v>11</v>
      </c>
    </row>
    <row r="48" spans="1:11" ht="17.45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12</v>
      </c>
      <c r="H48" s="15" t="s">
        <v>11</v>
      </c>
    </row>
    <row r="49" spans="1:11" ht="17.45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12</v>
      </c>
      <c r="H49" s="15" t="s">
        <v>11</v>
      </c>
    </row>
    <row r="50" spans="1:11" ht="17.45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12</v>
      </c>
      <c r="H50" s="15" t="s">
        <v>11</v>
      </c>
    </row>
    <row r="51" spans="1:11" ht="17.45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11</v>
      </c>
      <c r="H51" s="15" t="s">
        <v>11</v>
      </c>
    </row>
    <row r="52" spans="1:11" ht="17.45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11</v>
      </c>
      <c r="H52" s="15" t="s">
        <v>11</v>
      </c>
    </row>
    <row r="53" spans="1:11" ht="17.45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12</v>
      </c>
      <c r="H53" s="15" t="s">
        <v>11</v>
      </c>
    </row>
    <row r="54" spans="1:11" ht="17.45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12</v>
      </c>
      <c r="H54" s="15" t="s">
        <v>11</v>
      </c>
    </row>
    <row r="55" spans="1:11" ht="17.45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12</v>
      </c>
      <c r="H55" s="15" t="s">
        <v>11</v>
      </c>
    </row>
    <row r="56" spans="1:11" ht="17.45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12</v>
      </c>
      <c r="H56" s="15" t="s">
        <v>11</v>
      </c>
    </row>
    <row r="57" spans="1:11" ht="17.45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157</v>
      </c>
      <c r="H57" s="15" t="s">
        <v>157</v>
      </c>
    </row>
    <row r="58" spans="1:11" ht="17.45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157</v>
      </c>
      <c r="H58" s="15" t="s">
        <v>157</v>
      </c>
    </row>
    <row r="59" spans="1:11" ht="17.45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12</v>
      </c>
      <c r="H59" s="15" t="s">
        <v>11</v>
      </c>
    </row>
    <row r="60" spans="1:11" ht="17.45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12</v>
      </c>
      <c r="H60" s="15" t="s">
        <v>11</v>
      </c>
    </row>
    <row r="61" spans="1:11" ht="17.45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  <c r="H61" s="15" t="s">
        <v>12</v>
      </c>
    </row>
    <row r="62" spans="1:11" ht="17.45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12</v>
      </c>
      <c r="H62" s="15" t="s">
        <v>11</v>
      </c>
      <c r="I62" s="39"/>
      <c r="J62" s="39"/>
      <c r="K62" s="39"/>
    </row>
    <row r="63" spans="1:11" ht="17.45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12</v>
      </c>
      <c r="H63" s="15" t="s">
        <v>11</v>
      </c>
      <c r="I63" s="39"/>
      <c r="J63" s="39"/>
      <c r="K63" s="39"/>
    </row>
    <row r="64" spans="1:11" ht="17.45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12</v>
      </c>
      <c r="H64" s="15" t="s">
        <v>11</v>
      </c>
    </row>
    <row r="65" spans="1:11" ht="17.45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12</v>
      </c>
    </row>
    <row r="66" spans="1:11" ht="17.45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12</v>
      </c>
      <c r="H66" s="15" t="s">
        <v>11</v>
      </c>
    </row>
    <row r="67" spans="1:11" ht="17.45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12</v>
      </c>
      <c r="H67" s="15" t="s">
        <v>11</v>
      </c>
    </row>
    <row r="68" spans="1:11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12</v>
      </c>
      <c r="H68" s="15" t="s">
        <v>11</v>
      </c>
    </row>
    <row r="69" spans="1:11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12</v>
      </c>
      <c r="H69" s="15" t="s">
        <v>11</v>
      </c>
    </row>
    <row r="70" spans="1:11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12</v>
      </c>
      <c r="H70" s="15" t="s">
        <v>11</v>
      </c>
    </row>
    <row r="71" spans="1:11" ht="17.45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157</v>
      </c>
      <c r="H71" s="15" t="s">
        <v>157</v>
      </c>
    </row>
    <row r="72" spans="1:11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157</v>
      </c>
      <c r="H72" s="15" t="s">
        <v>157</v>
      </c>
    </row>
    <row r="73" spans="1:11" ht="17.45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  <c r="H73" s="15" t="s">
        <v>12</v>
      </c>
    </row>
    <row r="74" spans="1:11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12</v>
      </c>
      <c r="H74" s="15" t="s">
        <v>11</v>
      </c>
    </row>
    <row r="75" spans="1:11" ht="17.45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12</v>
      </c>
      <c r="H75" s="15" t="s">
        <v>11</v>
      </c>
    </row>
    <row r="76" spans="1:11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12</v>
      </c>
      <c r="H76" s="15" t="s">
        <v>11</v>
      </c>
    </row>
    <row r="77" spans="1:11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12</v>
      </c>
      <c r="H77" s="15" t="s">
        <v>11</v>
      </c>
    </row>
    <row r="78" spans="1:11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157</v>
      </c>
      <c r="H78" s="15" t="s">
        <v>157</v>
      </c>
    </row>
    <row r="79" spans="1:11" ht="17.45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11</v>
      </c>
      <c r="H79" s="15" t="s">
        <v>12</v>
      </c>
      <c r="I79" s="39"/>
      <c r="J79" s="39"/>
      <c r="K79" s="39"/>
    </row>
    <row r="80" spans="1:11" ht="17.45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12</v>
      </c>
      <c r="H80" s="5" t="s">
        <v>11</v>
      </c>
      <c r="I80" s="39"/>
      <c r="J80" s="39"/>
      <c r="K80" s="39"/>
    </row>
    <row r="81" spans="1:17" ht="17.45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12</v>
      </c>
      <c r="H81" s="5" t="s">
        <v>11</v>
      </c>
      <c r="I81" s="33"/>
      <c r="J81" s="33"/>
      <c r="K81" s="33"/>
    </row>
    <row r="82" spans="1:17" ht="17.45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11</v>
      </c>
      <c r="H82" s="32" t="s">
        <v>12</v>
      </c>
      <c r="I82" s="39"/>
      <c r="J82" s="39"/>
      <c r="K82" s="39"/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>COUNTIF(G2:G82,"1. Mehr")</f>
        <v>19</v>
      </c>
      <c r="H83" s="29">
        <f>COUNTIF(H2:H82,"1. Mehr")</f>
        <v>56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>COUNTIF(G2:G82,"2. Mehr")</f>
        <v>52</v>
      </c>
      <c r="H84" s="16">
        <f>COUNTIF(H2:H82,"2. Mehr")</f>
        <v>18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>COUNTIF(G2:G82,"3. Mehr")</f>
        <v>0</v>
      </c>
      <c r="H85" s="17">
        <f>COUNTIF(H2:H82,"3. Mehr")</f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>COUNTIF(G2:G82,"Enth")</f>
        <v>2</v>
      </c>
      <c r="H86" s="27">
        <f>COUNTIF(H2:H82,"Enth")</f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>COUNTIF(G2:G82,"V/A/N")</f>
        <v>7</v>
      </c>
      <c r="H87" s="30">
        <f>COUNTIF(H2:H82,"V/A/N")</f>
        <v>6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>SUM(G83:G87)</f>
        <v>80</v>
      </c>
      <c r="H88" s="21">
        <f>SUM(H83:H87)</f>
        <v>80</v>
      </c>
    </row>
    <row r="89" spans="1:17" ht="15" customHeight="1" thickTop="1"/>
    <row r="90" spans="1:17" ht="15" customHeight="1">
      <c r="C90" s="13" t="s">
        <v>6</v>
      </c>
      <c r="D90" s="13" t="s">
        <v>158</v>
      </c>
      <c r="E90" s="13"/>
      <c r="F90" s="13"/>
      <c r="G90" s="13"/>
      <c r="H90" s="13"/>
      <c r="I90" s="13" t="s">
        <v>159</v>
      </c>
      <c r="J90" s="13"/>
      <c r="K90" s="13"/>
      <c r="L90" s="13"/>
      <c r="M90" s="13" t="s">
        <v>160</v>
      </c>
      <c r="N90" s="13"/>
      <c r="O90" s="13"/>
      <c r="P90" s="13"/>
      <c r="Q90" s="34" t="s">
        <v>161</v>
      </c>
    </row>
    <row r="91" spans="1:17" ht="15.75">
      <c r="D91" s="13"/>
      <c r="Q91" s="35"/>
    </row>
    <row r="92" spans="1:17" ht="15.6" customHeight="1">
      <c r="C92" s="3" t="s">
        <v>162</v>
      </c>
      <c r="D92" s="36" t="s">
        <v>170</v>
      </c>
      <c r="E92" s="36"/>
      <c r="F92" s="36"/>
      <c r="G92" s="36"/>
      <c r="H92" s="36"/>
      <c r="I92" s="36" t="s">
        <v>165</v>
      </c>
      <c r="J92" s="36"/>
      <c r="K92" s="36"/>
      <c r="L92" s="36"/>
      <c r="M92" s="3" t="s">
        <v>11</v>
      </c>
      <c r="N92" s="37" t="s">
        <v>167</v>
      </c>
      <c r="O92" s="37"/>
      <c r="P92" s="37"/>
      <c r="Q92" s="35">
        <v>19</v>
      </c>
    </row>
    <row r="93" spans="1:17" ht="15.6" customHeight="1">
      <c r="D93" s="36"/>
      <c r="E93" s="36"/>
      <c r="F93" s="36"/>
      <c r="G93" s="36"/>
      <c r="H93" s="36"/>
      <c r="I93" s="36"/>
      <c r="J93" s="36"/>
      <c r="K93" s="36"/>
      <c r="L93" s="36"/>
      <c r="M93" s="3" t="s">
        <v>12</v>
      </c>
      <c r="N93" s="37" t="s">
        <v>166</v>
      </c>
      <c r="O93" s="37"/>
      <c r="P93" s="37"/>
      <c r="Q93" s="35">
        <v>52</v>
      </c>
    </row>
    <row r="94" spans="1:17" ht="15.6" customHeight="1">
      <c r="D94" s="36"/>
      <c r="E94" s="36"/>
      <c r="F94" s="36"/>
      <c r="G94" s="36"/>
      <c r="H94" s="36"/>
      <c r="I94" s="36"/>
      <c r="J94" s="36"/>
      <c r="K94" s="36"/>
      <c r="L94" s="36"/>
      <c r="M94" s="3" t="s">
        <v>13</v>
      </c>
      <c r="N94" s="37"/>
      <c r="O94" s="37"/>
      <c r="P94" s="37"/>
      <c r="Q94" s="35">
        <v>0</v>
      </c>
    </row>
    <row r="95" spans="1:17" ht="15.6" customHeight="1">
      <c r="D95" s="36"/>
      <c r="E95" s="36"/>
      <c r="F95" s="36"/>
      <c r="G95" s="36"/>
      <c r="H95" s="36"/>
      <c r="I95" s="36"/>
      <c r="J95" s="36"/>
      <c r="K95" s="36"/>
      <c r="L95" s="36"/>
      <c r="M95" s="3" t="s">
        <v>163</v>
      </c>
      <c r="N95" s="37" t="s">
        <v>14</v>
      </c>
      <c r="O95" s="37"/>
      <c r="P95" s="37"/>
      <c r="Q95" s="35">
        <v>2</v>
      </c>
    </row>
    <row r="96" spans="1:17" ht="15.6" customHeight="1">
      <c r="D96" s="36"/>
      <c r="E96" s="36"/>
      <c r="F96" s="36"/>
      <c r="G96" s="36"/>
      <c r="H96" s="36"/>
      <c r="I96" s="36"/>
      <c r="J96" s="36"/>
      <c r="K96" s="36"/>
      <c r="L96" s="36"/>
      <c r="M96" s="3" t="s">
        <v>94</v>
      </c>
      <c r="N96" s="37"/>
      <c r="O96" s="37"/>
      <c r="P96" s="37"/>
      <c r="Q96" s="35">
        <v>7</v>
      </c>
    </row>
    <row r="97" spans="3:17" ht="15.6" customHeight="1">
      <c r="D97" s="36"/>
      <c r="E97" s="36"/>
      <c r="F97" s="36"/>
      <c r="G97" s="36"/>
      <c r="H97" s="36"/>
      <c r="I97" s="36"/>
      <c r="J97" s="36"/>
      <c r="K97" s="36"/>
      <c r="L97" s="36"/>
      <c r="M97" s="3" t="s">
        <v>10</v>
      </c>
      <c r="N97" s="38"/>
      <c r="O97" s="38"/>
      <c r="P97" s="38"/>
      <c r="Q97" s="34">
        <v>80</v>
      </c>
    </row>
    <row r="98" spans="3:17" ht="15.6" customHeight="1">
      <c r="D98" s="36"/>
      <c r="E98" s="36"/>
      <c r="F98" s="36"/>
      <c r="G98" s="36"/>
      <c r="H98" s="36"/>
      <c r="I98" s="36"/>
      <c r="J98" s="36"/>
      <c r="K98" s="36"/>
      <c r="L98" s="36"/>
      <c r="Q98" s="35"/>
    </row>
    <row r="99" spans="3:17" ht="15.6" customHeight="1">
      <c r="C99" s="3" t="s">
        <v>164</v>
      </c>
      <c r="D99" s="36" t="s">
        <v>170</v>
      </c>
      <c r="E99" s="36"/>
      <c r="F99" s="36"/>
      <c r="G99" s="36"/>
      <c r="H99" s="36"/>
      <c r="I99" s="36" t="s">
        <v>168</v>
      </c>
      <c r="J99" s="36"/>
      <c r="K99" s="36"/>
      <c r="L99" s="36"/>
      <c r="M99" s="3" t="s">
        <v>11</v>
      </c>
      <c r="N99" s="37" t="s">
        <v>169</v>
      </c>
      <c r="O99" s="37"/>
      <c r="P99" s="37"/>
      <c r="Q99" s="35">
        <v>56</v>
      </c>
    </row>
    <row r="100" spans="3:17">
      <c r="D100" s="36"/>
      <c r="E100" s="36"/>
      <c r="F100" s="36"/>
      <c r="G100" s="36"/>
      <c r="H100" s="36"/>
      <c r="I100" s="36"/>
      <c r="J100" s="36"/>
      <c r="K100" s="36"/>
      <c r="L100" s="36"/>
      <c r="M100" s="3" t="s">
        <v>12</v>
      </c>
      <c r="N100" s="37" t="s">
        <v>171</v>
      </c>
      <c r="O100" s="37"/>
      <c r="P100" s="37"/>
      <c r="Q100" s="35">
        <v>18</v>
      </c>
    </row>
    <row r="101" spans="3:17">
      <c r="D101" s="36"/>
      <c r="E101" s="36"/>
      <c r="F101" s="36"/>
      <c r="G101" s="36"/>
      <c r="H101" s="36"/>
      <c r="I101" s="36"/>
      <c r="J101" s="36"/>
      <c r="K101" s="36"/>
      <c r="L101" s="36"/>
      <c r="M101" s="3" t="s">
        <v>13</v>
      </c>
      <c r="N101" s="37"/>
      <c r="O101" s="37"/>
      <c r="P101" s="37"/>
      <c r="Q101" s="35">
        <v>0</v>
      </c>
    </row>
    <row r="102" spans="3:17">
      <c r="D102" s="36"/>
      <c r="E102" s="36"/>
      <c r="F102" s="36"/>
      <c r="G102" s="36"/>
      <c r="H102" s="36"/>
      <c r="I102" s="36"/>
      <c r="J102" s="36"/>
      <c r="K102" s="36"/>
      <c r="L102" s="36"/>
      <c r="M102" s="3" t="s">
        <v>163</v>
      </c>
      <c r="N102" s="37" t="s">
        <v>14</v>
      </c>
      <c r="O102" s="37"/>
      <c r="P102" s="37"/>
      <c r="Q102" s="35">
        <v>0</v>
      </c>
    </row>
    <row r="103" spans="3:17">
      <c r="D103" s="36"/>
      <c r="E103" s="36"/>
      <c r="F103" s="36"/>
      <c r="G103" s="36"/>
      <c r="H103" s="36"/>
      <c r="I103" s="36"/>
      <c r="J103" s="36"/>
      <c r="K103" s="36"/>
      <c r="L103" s="36"/>
      <c r="M103" s="3" t="s">
        <v>94</v>
      </c>
      <c r="N103" s="37"/>
      <c r="O103" s="37"/>
      <c r="P103" s="37"/>
      <c r="Q103" s="35">
        <v>6</v>
      </c>
    </row>
    <row r="104" spans="3:17" ht="15.75">
      <c r="D104" s="36"/>
      <c r="E104" s="36"/>
      <c r="F104" s="36"/>
      <c r="G104" s="36"/>
      <c r="H104" s="36"/>
      <c r="I104" s="36"/>
      <c r="J104" s="36"/>
      <c r="K104" s="36"/>
      <c r="L104" s="36"/>
      <c r="M104" s="3" t="s">
        <v>10</v>
      </c>
      <c r="N104" s="38"/>
      <c r="O104" s="38"/>
      <c r="P104" s="38"/>
      <c r="Q104" s="34">
        <v>80</v>
      </c>
    </row>
    <row r="105" spans="3:17">
      <c r="D105" s="36"/>
      <c r="E105" s="36"/>
      <c r="F105" s="36"/>
      <c r="G105" s="36"/>
      <c r="H105" s="36"/>
      <c r="I105" s="36"/>
      <c r="J105" s="36"/>
      <c r="K105" s="36"/>
      <c r="L105" s="36"/>
      <c r="Q105" s="35"/>
    </row>
    <row r="106" spans="3:17">
      <c r="Q106" s="35"/>
    </row>
    <row r="107" spans="3:17">
      <c r="Q107" s="35"/>
    </row>
    <row r="108" spans="3:17">
      <c r="Q108" s="35"/>
    </row>
    <row r="109" spans="3:17">
      <c r="Q109" s="35"/>
    </row>
    <row r="110" spans="3:17">
      <c r="Q110" s="35"/>
    </row>
    <row r="111" spans="3:17">
      <c r="Q111" s="35"/>
    </row>
    <row r="112" spans="3:17">
      <c r="Q112" s="35"/>
    </row>
    <row r="113" spans="17:17">
      <c r="Q113" s="35"/>
    </row>
    <row r="114" spans="17:17">
      <c r="Q114" s="35"/>
    </row>
    <row r="115" spans="17:17">
      <c r="Q115" s="35"/>
    </row>
    <row r="116" spans="17:17">
      <c r="Q116" s="35"/>
    </row>
    <row r="117" spans="17:17">
      <c r="Q117" s="35"/>
    </row>
    <row r="118" spans="17:17">
      <c r="Q118" s="35"/>
    </row>
    <row r="119" spans="17:17">
      <c r="Q119" s="35"/>
    </row>
    <row r="120" spans="17:17">
      <c r="Q120" s="35"/>
    </row>
    <row r="121" spans="17:17">
      <c r="Q121" s="35"/>
    </row>
    <row r="122" spans="17:17">
      <c r="Q122" s="35"/>
    </row>
    <row r="123" spans="17:17">
      <c r="Q123" s="35"/>
    </row>
    <row r="124" spans="17:17">
      <c r="Q124" s="35"/>
    </row>
    <row r="125" spans="17:17">
      <c r="Q125" s="35"/>
    </row>
    <row r="126" spans="17:17">
      <c r="Q126" s="35"/>
    </row>
    <row r="127" spans="17:17">
      <c r="Q127" s="35"/>
    </row>
    <row r="128" spans="17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mergeCells count="16"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H44 G46:H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30.06.2022,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2022-07-05T12:14:18Z</cp:lastPrinted>
  <dcterms:created xsi:type="dcterms:W3CDTF">2013-10-23T08:03:36Z</dcterms:created>
  <dcterms:modified xsi:type="dcterms:W3CDTF">2022-07-05T12:14:58Z</dcterms:modified>
</cp:coreProperties>
</file>