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OAU\AppData\Local\Microsoft\Windows\INetCache\Content.Outlook\069I1FQA\"/>
    </mc:Choice>
  </mc:AlternateContent>
  <xr:revisionPtr revIDLastSave="0" documentId="13_ncr:1_{9AB409FA-0A66-4A7B-939D-23766E6306F8}" xr6:coauthVersionLast="36" xr6:coauthVersionMax="36" xr10:uidLastSave="{00000000-0000-0000-0000-000000000000}"/>
  <bookViews>
    <workbookView xWindow="-110" yWindow="-110" windowWidth="23260" windowHeight="12580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J87" i="1"/>
  <c r="K87" i="1"/>
  <c r="J88" i="1" l="1"/>
  <c r="K88" i="1"/>
  <c r="I88" i="1"/>
  <c r="H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<sst xmlns="http://schemas.openxmlformats.org/spreadsheetml/2006/main" count="814" uniqueCount="185">
  <si>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</si>
  <si>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</si>
  <si>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</si>
  <si>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</si>
  <si>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</si>
  <si>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</si>
  <si>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</si>
  <si>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</si>
  <si>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</si>
  <si>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</si>
  <si>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</si>
  <si>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</si>
  <si>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</si>
  <si>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</si>
  <si>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</si>
  <si>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</si>
  <si>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</si>
  <si>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</si>
  <si>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</si>
  <si>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</si>
  <si>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</si>
  <si>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</si>
  <si>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</si>
  <si>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</si>
  <si>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</si>
  <si>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</si>
  <si>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</si>
  <si>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</si>
  <si>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</si>
  <si>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</si>
  <si>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</si>
  <si>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</si>
  <si>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</si>
  <si>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</si>
  <si>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</si>
  <si>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</si>
  <si>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</si>
  <si>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</si>
  <si>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</si>
  <si>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</si>
  <si>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</si>
  <si>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</si>
  <si>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</si>
  <si>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</si>
  <si>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</si>
  <si>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</si>
  <si>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</si>
  <si>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</si>
  <si>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</si>
  <si>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</si>
  <si>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</si>
  <si>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</si>
  <si>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</si>
  <si>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</si>
  <si>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</si>
  <si>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</si>
  <si>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</si>
  <si>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</si>
  <si>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</si>
  <si>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</si>
  <si>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</si>
  <si>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</si>
  <si>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</si>
  <si>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</si>
  <si>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</si>
  <si>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</si>
  <si>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</si>
  <si>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</si>
  <si>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</si>
  <si>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</si>
  <si>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</si>
  <si>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</si>
  <si>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</si>
  <si>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</si>
  <si>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</si>
  <si>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</si>
  <si>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</si>
  <si>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</si>
  <si>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</si>
  <si>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</si>
  <si>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</si>
  <si>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</si>
  <si>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</si>
  <si>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</si>
  <si>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</si>
  <si>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</si>
  <si>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</si>
  <si>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</si>
  <si>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</si>
  <si>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</si>
  <si>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</si>
  <si>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</si>
  <si>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</si>
  <si>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</si>
  <si>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</si>
  <si>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</si>
  <si>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</si>
  <si>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</si>
  <si>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</si>
  <si>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</si>
  <si>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</si>
  <si>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</si>
  <si>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</si>
  <si>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</si>
  <si>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</si>
  <si>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</si>
  <si>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</si>
  <si>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</si>
  <si>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</si>
  <si>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</si>
  <si>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</si>
  <si>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</si>
  <si>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</si>
  <si>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</si>
  <si>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</si>
  <si>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</si>
  <si>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</si>
  <si>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</si>
  <si>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</si>
  <si>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</si>
  <si>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</si>
  <si>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</si>
  <si>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</si>
  <si>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</si>
  <si>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</si>
  <si>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</si>
  <si>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</si>
  <si>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</si>
  <si>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</si>
  <si>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</si>
  <si>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</si>
  <si>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</si>
  <si>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</si>
  <si>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</si>
  <si>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</si>
  <si>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</si>
  <si>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</si>
  <si>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</si>
  <si>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</si>
  <si>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</si>
  <si>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</si>
  <si>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</si>
  <si>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</si>
  <si>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</si>
  <si>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</si>
  <si>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</si>
  <si>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</si>
  <si>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</si>
  <si>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</si>
  <si>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</si>
  <si>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</si>
  <si>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</si>
  <si>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</si>
  <si>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</si>
  <si>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</si>
  <si>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Abst. 2</t>
  </si>
  <si>
    <t>Abst. 3</t>
  </si>
  <si>
    <t>Abst. 4</t>
  </si>
  <si>
    <t>Abst. 5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</si>
  <si>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</si>
  <si>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</si>
  <si>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</si>
  <si>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</si>
  <si>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</si>
  <si>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</si>
  <si>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</si>
  <si>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</si>
  <si>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</si>
  <si>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</si>
  <si>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</si>
  <si>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</si>
  <si>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Traktandum 1: Genehmigung der Traktandenliste</t>
  </si>
  <si>
    <t>Traktandum 6: Budget 2023 und Finanzplan 2023–2026 (Vorlage 3474)</t>
  </si>
  <si>
    <t>Antrag Regierungsrat</t>
  </si>
  <si>
    <t>Antrag erweiterte Stawiko</t>
  </si>
  <si>
    <t>Antrag Regierung/erweiterte Stawiko</t>
  </si>
  <si>
    <t>Antrag Datenschutzbeauftragte</t>
  </si>
  <si>
    <t>Allgemeine Verwaltung, Kostenstelle 1120, Kanzlei: Antrag der erweiterten Stawiko auf Reduktion des Globalbudgets um 46ʼ900 Franken (50 Prozent von 125ʼ000 Franken ab 1. April) mit der Intention, keine neue Stelle stv. Leiter/in Fachstelle Kommunikation zu schaffen</t>
  </si>
  <si>
    <t>Ordnungsantrag von Philip C. Brunner auf Unterbruch der Debatte</t>
  </si>
  <si>
    <t xml:space="preserve">Zustimmung </t>
  </si>
  <si>
    <t>Antrag der ALG-Fraktion auf Abtraktandierung von Traktandum 4.1</t>
  </si>
  <si>
    <t>Zustimmung</t>
  </si>
  <si>
    <t>Ablehnung</t>
  </si>
  <si>
    <t>Allgemeine Verwaltung, Kostenstelle 1129, Datenschutz: Antrag des Regierungsrats und der erweiterten Stawiko auf Reduktion des Globalbudgets um 136ʼ000 Franken (80 Prozent von 170ʼ000 Franken) mit der Intention, keine neue Stelle juristische/r Mitarbeiter/in zu schaffen</t>
  </si>
  <si>
    <t>Direktion des Innern, Kostenstelle 1500, Direktionssekretariat: Antrag der erweiterten Stawiko auf Reduktion des Globalbudgets um 75ʼ000 Franken (60 Prozent von 125ʼ000 Franken) mit der Intention, keine bis ins Jahr 2024 befristete Stelle juristische/n Mitarbeiter/in / Projektleiter/in zu schaffen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</si>
</sst>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03" zoomScale="85" zoomScaleNormal="85" zoomScalePageLayoutView="85" workbookViewId="0">
      <selection activeCell="I113" sqref="I113:L119"/>
    </sheetView>
  </sheetViews>
  <sheetFormatPr baseColWidth="10" defaultColWidth="24.90625" defaultRowHeight="15.5"/>
  <cols>
    <col min="1" max="1" width="0" style="12" hidden="1" customWidth="1"/>
    <col min="2" max="2" width="0" style="10" hidden="1" customWidth="1"/>
    <col min="3" max="3" width="22.6328125" style="3" customWidth="1"/>
    <col min="4" max="6" width="12.54296875" style="3" customWidth="1"/>
    <col min="7" max="7" width="12.54296875" style="10" customWidth="1"/>
    <col min="8" max="17" width="12.54296875" style="3" customWidth="1"/>
    <col min="18" max="16384" width="24.90625" style="3"/>
  </cols>
  <sheetData>
    <row r="1" spans="1:11" ht="17.399999999999999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  <c r="K1" s="14" t="s">
        <v>158</v>
      </c>
    </row>
    <row r="2" spans="1:11" ht="17.399999999999999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12</v>
      </c>
      <c r="H2" s="5" t="s">
        <v>12</v>
      </c>
      <c r="I2" s="5" t="s">
        <v>12</v>
      </c>
      <c r="J2" s="5" t="s">
        <v>11</v>
      </c>
      <c r="K2" s="5" t="s">
        <v>11</v>
      </c>
    </row>
    <row r="3" spans="1:11" ht="17.399999999999999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11</v>
      </c>
      <c r="H3" s="5" t="s">
        <v>11</v>
      </c>
      <c r="I3" s="5" t="s">
        <v>160</v>
      </c>
      <c r="J3" s="5" t="s">
        <v>160</v>
      </c>
      <c r="K3" s="5" t="s">
        <v>160</v>
      </c>
    </row>
    <row r="4" spans="1:11" ht="17.399999999999999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12</v>
      </c>
      <c r="H4" s="5" t="s">
        <v>12</v>
      </c>
      <c r="I4" s="5" t="s">
        <v>11</v>
      </c>
      <c r="J4" s="5" t="s">
        <v>159</v>
      </c>
      <c r="K4" s="5" t="s">
        <v>11</v>
      </c>
    </row>
    <row r="5" spans="1:11" ht="17.399999999999999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11</v>
      </c>
      <c r="J5" s="5" t="s">
        <v>11</v>
      </c>
      <c r="K5" s="5" t="s">
        <v>11</v>
      </c>
    </row>
    <row r="6" spans="1:11" ht="17.399999999999999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12</v>
      </c>
      <c r="H6" s="5" t="s">
        <v>12</v>
      </c>
      <c r="I6" s="5" t="s">
        <v>12</v>
      </c>
      <c r="J6" s="5" t="s">
        <v>11</v>
      </c>
      <c r="K6" s="5" t="s">
        <v>11</v>
      </c>
    </row>
    <row r="7" spans="1:11" ht="17.399999999999999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12</v>
      </c>
      <c r="H7" s="8" t="s">
        <v>12</v>
      </c>
      <c r="I7" s="8" t="s">
        <v>11</v>
      </c>
      <c r="J7" s="8" t="s">
        <v>11</v>
      </c>
      <c r="K7" s="8" t="s">
        <v>11</v>
      </c>
    </row>
    <row r="8" spans="1:11" ht="17.399999999999999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12</v>
      </c>
      <c r="H8" s="5" t="s">
        <v>12</v>
      </c>
      <c r="I8" s="5" t="s">
        <v>11</v>
      </c>
      <c r="J8" s="5" t="s">
        <v>11</v>
      </c>
      <c r="K8" s="5" t="s">
        <v>11</v>
      </c>
    </row>
    <row r="9" spans="1:11" ht="17.399999999999999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12</v>
      </c>
      <c r="H9" s="5" t="s">
        <v>11</v>
      </c>
      <c r="I9" s="5" t="s">
        <v>12</v>
      </c>
      <c r="J9" s="5" t="s">
        <v>12</v>
      </c>
      <c r="K9" s="5" t="s">
        <v>160</v>
      </c>
    </row>
    <row r="10" spans="1:11" ht="17.399999999999999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11</v>
      </c>
      <c r="H10" s="5" t="s">
        <v>12</v>
      </c>
      <c r="I10" s="5" t="s">
        <v>12</v>
      </c>
      <c r="J10" s="5" t="s">
        <v>12</v>
      </c>
      <c r="K10" s="5" t="s">
        <v>11</v>
      </c>
    </row>
    <row r="11" spans="1:11" ht="17.399999999999999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160</v>
      </c>
      <c r="H11" s="5" t="s">
        <v>11</v>
      </c>
      <c r="I11" s="5" t="s">
        <v>12</v>
      </c>
      <c r="J11" s="5" t="s">
        <v>11</v>
      </c>
      <c r="K11" s="5" t="s">
        <v>11</v>
      </c>
    </row>
    <row r="12" spans="1:11" ht="17.399999999999999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12</v>
      </c>
      <c r="H12" s="5" t="s">
        <v>11</v>
      </c>
      <c r="I12" s="5" t="s">
        <v>12</v>
      </c>
      <c r="J12" s="5" t="s">
        <v>12</v>
      </c>
      <c r="K12" s="5" t="s">
        <v>160</v>
      </c>
    </row>
    <row r="13" spans="1:11" ht="17.399999999999999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12</v>
      </c>
      <c r="H13" s="5" t="s">
        <v>12</v>
      </c>
      <c r="I13" s="5" t="s">
        <v>11</v>
      </c>
      <c r="J13" s="5" t="s">
        <v>11</v>
      </c>
      <c r="K13" s="5" t="s">
        <v>11</v>
      </c>
    </row>
    <row r="14" spans="1:11" ht="17.399999999999999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12</v>
      </c>
      <c r="H14" s="5" t="s">
        <v>11</v>
      </c>
      <c r="I14" s="5" t="s">
        <v>11</v>
      </c>
      <c r="J14" s="5" t="s">
        <v>12</v>
      </c>
      <c r="K14" s="5" t="s">
        <v>11</v>
      </c>
    </row>
    <row r="15" spans="1:11" ht="17.399999999999999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12</v>
      </c>
      <c r="H15" s="5" t="s">
        <v>11</v>
      </c>
      <c r="I15" s="5" t="s">
        <v>12</v>
      </c>
      <c r="J15" s="5" t="s">
        <v>11</v>
      </c>
      <c r="K15" s="5" t="s">
        <v>11</v>
      </c>
    </row>
    <row r="16" spans="1:11" ht="17.399999999999999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11</v>
      </c>
      <c r="H16" s="5" t="s">
        <v>11</v>
      </c>
      <c r="I16" s="5" t="s">
        <v>12</v>
      </c>
      <c r="J16" s="5" t="s">
        <v>11</v>
      </c>
      <c r="K16" s="5" t="s">
        <v>11</v>
      </c>
    </row>
    <row r="17" spans="1:11" ht="17.399999999999999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12</v>
      </c>
      <c r="H17" s="8" t="s">
        <v>12</v>
      </c>
      <c r="I17" s="8" t="s">
        <v>12</v>
      </c>
      <c r="J17" s="8" t="s">
        <v>160</v>
      </c>
      <c r="K17" s="8" t="s">
        <v>11</v>
      </c>
    </row>
    <row r="18" spans="1:11" ht="17.399999999999999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12</v>
      </c>
      <c r="H18" s="5" t="s">
        <v>12</v>
      </c>
      <c r="I18" s="5" t="s">
        <v>12</v>
      </c>
      <c r="J18" s="5" t="s">
        <v>11</v>
      </c>
      <c r="K18" s="5" t="s">
        <v>11</v>
      </c>
    </row>
    <row r="19" spans="1:11" ht="17.399999999999999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11</v>
      </c>
      <c r="H19" s="5" t="s">
        <v>160</v>
      </c>
      <c r="I19" s="5" t="s">
        <v>160</v>
      </c>
      <c r="J19" s="5" t="s">
        <v>160</v>
      </c>
      <c r="K19" s="5" t="s">
        <v>160</v>
      </c>
    </row>
    <row r="20" spans="1:11" ht="17.399999999999999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12</v>
      </c>
      <c r="H20" s="5" t="s">
        <v>12</v>
      </c>
      <c r="I20" s="5" t="s">
        <v>11</v>
      </c>
      <c r="J20" s="5" t="s">
        <v>11</v>
      </c>
      <c r="K20" s="5" t="s">
        <v>11</v>
      </c>
    </row>
    <row r="21" spans="1:11" ht="17.399999999999999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11</v>
      </c>
      <c r="H21" s="5" t="s">
        <v>12</v>
      </c>
      <c r="I21" s="5" t="s">
        <v>12</v>
      </c>
      <c r="J21" s="5" t="s">
        <v>11</v>
      </c>
      <c r="K21" s="5" t="s">
        <v>11</v>
      </c>
    </row>
    <row r="22" spans="1:11" ht="17.399999999999999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11</v>
      </c>
      <c r="H22" s="5" t="s">
        <v>160</v>
      </c>
      <c r="I22" s="5" t="s">
        <v>12</v>
      </c>
      <c r="J22" s="5" t="s">
        <v>11</v>
      </c>
      <c r="K22" s="5" t="s">
        <v>11</v>
      </c>
    </row>
    <row r="23" spans="1:11" ht="17.399999999999999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160</v>
      </c>
      <c r="H23" s="5" t="s">
        <v>160</v>
      </c>
      <c r="I23" s="5" t="s">
        <v>160</v>
      </c>
      <c r="J23" s="5" t="s">
        <v>160</v>
      </c>
      <c r="K23" s="5" t="s">
        <v>160</v>
      </c>
    </row>
    <row r="24" spans="1:11" ht="17.399999999999999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160</v>
      </c>
      <c r="H24" s="5" t="s">
        <v>12</v>
      </c>
      <c r="I24" s="5" t="s">
        <v>11</v>
      </c>
      <c r="J24" s="5" t="s">
        <v>12</v>
      </c>
      <c r="K24" s="5" t="s">
        <v>11</v>
      </c>
    </row>
    <row r="25" spans="1:11" ht="17.399999999999999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11</v>
      </c>
      <c r="H25" s="5" t="s">
        <v>11</v>
      </c>
      <c r="I25" s="5" t="s">
        <v>12</v>
      </c>
      <c r="J25" s="5" t="s">
        <v>11</v>
      </c>
      <c r="K25" s="5" t="s">
        <v>12</v>
      </c>
    </row>
    <row r="26" spans="1:11" ht="17.399999999999999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11</v>
      </c>
      <c r="H26" s="5" t="s">
        <v>11</v>
      </c>
      <c r="I26" s="5" t="s">
        <v>12</v>
      </c>
      <c r="J26" s="5" t="s">
        <v>11</v>
      </c>
      <c r="K26" s="5" t="s">
        <v>11</v>
      </c>
    </row>
    <row r="27" spans="1:11" ht="17.399999999999999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11</v>
      </c>
      <c r="H27" s="8" t="s">
        <v>11</v>
      </c>
      <c r="I27" s="8" t="s">
        <v>12</v>
      </c>
      <c r="J27" s="8" t="s">
        <v>11</v>
      </c>
      <c r="K27" s="8" t="s">
        <v>11</v>
      </c>
    </row>
    <row r="28" spans="1:11" ht="17.399999999999999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11</v>
      </c>
      <c r="H28" s="5" t="s">
        <v>12</v>
      </c>
      <c r="I28" s="5" t="s">
        <v>12</v>
      </c>
      <c r="J28" s="5" t="s">
        <v>11</v>
      </c>
      <c r="K28" s="5" t="s">
        <v>11</v>
      </c>
    </row>
    <row r="29" spans="1:11" ht="17.399999999999999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12</v>
      </c>
      <c r="H29" s="5" t="s">
        <v>12</v>
      </c>
      <c r="I29" s="5" t="s">
        <v>11</v>
      </c>
      <c r="J29" s="5" t="s">
        <v>12</v>
      </c>
      <c r="K29" s="5" t="s">
        <v>11</v>
      </c>
    </row>
    <row r="30" spans="1:11" ht="17.399999999999999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12</v>
      </c>
      <c r="H30" s="5" t="s">
        <v>11</v>
      </c>
      <c r="I30" s="5" t="s">
        <v>12</v>
      </c>
      <c r="J30" s="5" t="s">
        <v>11</v>
      </c>
      <c r="K30" s="5" t="s">
        <v>11</v>
      </c>
    </row>
    <row r="31" spans="1:11" ht="17.399999999999999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12</v>
      </c>
      <c r="H31" s="5" t="s">
        <v>12</v>
      </c>
      <c r="I31" s="5" t="s">
        <v>11</v>
      </c>
      <c r="J31" s="5" t="s">
        <v>12</v>
      </c>
      <c r="K31" s="5" t="s">
        <v>11</v>
      </c>
    </row>
    <row r="32" spans="1:11" ht="17.399999999999999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12</v>
      </c>
      <c r="H32" s="5" t="s">
        <v>11</v>
      </c>
      <c r="I32" s="5" t="s">
        <v>11</v>
      </c>
      <c r="J32" s="5" t="s">
        <v>12</v>
      </c>
      <c r="K32" s="5" t="s">
        <v>11</v>
      </c>
    </row>
    <row r="33" spans="1:11" ht="17.399999999999999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11</v>
      </c>
      <c r="H33" s="5" t="s">
        <v>11</v>
      </c>
      <c r="I33" s="5" t="s">
        <v>12</v>
      </c>
      <c r="J33" s="5" t="s">
        <v>11</v>
      </c>
      <c r="K33" s="5" t="s">
        <v>11</v>
      </c>
    </row>
    <row r="34" spans="1:11" ht="17.399999999999999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160</v>
      </c>
      <c r="H34" s="5" t="s">
        <v>12</v>
      </c>
      <c r="I34" s="5" t="s">
        <v>11</v>
      </c>
      <c r="J34" s="5" t="s">
        <v>12</v>
      </c>
      <c r="K34" s="5" t="s">
        <v>160</v>
      </c>
    </row>
    <row r="35" spans="1:11" ht="17.399999999999999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12</v>
      </c>
      <c r="H35" s="5" t="s">
        <v>12</v>
      </c>
      <c r="I35" s="5" t="s">
        <v>11</v>
      </c>
      <c r="J35" s="5" t="s">
        <v>12</v>
      </c>
      <c r="K35" s="5" t="s">
        <v>11</v>
      </c>
    </row>
    <row r="36" spans="1:11" ht="17.399999999999999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12</v>
      </c>
      <c r="H36" s="5" t="s">
        <v>12</v>
      </c>
      <c r="I36" s="5" t="s">
        <v>11</v>
      </c>
      <c r="J36" s="5" t="s">
        <v>11</v>
      </c>
      <c r="K36" s="5" t="s">
        <v>11</v>
      </c>
    </row>
    <row r="37" spans="1:11" ht="17.399999999999999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12</v>
      </c>
      <c r="H37" s="8" t="s">
        <v>11</v>
      </c>
      <c r="I37" s="8" t="s">
        <v>12</v>
      </c>
      <c r="J37" s="8" t="s">
        <v>11</v>
      </c>
      <c r="K37" s="8" t="s">
        <v>11</v>
      </c>
    </row>
    <row r="38" spans="1:11" ht="17.399999999999999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11</v>
      </c>
      <c r="H38" s="5" t="s">
        <v>11</v>
      </c>
      <c r="I38" s="5" t="s">
        <v>12</v>
      </c>
      <c r="J38" s="5" t="s">
        <v>11</v>
      </c>
      <c r="K38" s="5" t="s">
        <v>11</v>
      </c>
    </row>
    <row r="39" spans="1:11" ht="17.399999999999999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11</v>
      </c>
      <c r="H39" s="5" t="s">
        <v>11</v>
      </c>
      <c r="I39" s="5" t="s">
        <v>12</v>
      </c>
      <c r="J39" s="5" t="s">
        <v>11</v>
      </c>
      <c r="K39" s="5" t="s">
        <v>12</v>
      </c>
    </row>
    <row r="40" spans="1:11" ht="17.399999999999999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12</v>
      </c>
      <c r="H40" s="5" t="s">
        <v>160</v>
      </c>
      <c r="I40" s="5" t="s">
        <v>160</v>
      </c>
      <c r="J40" s="5" t="s">
        <v>160</v>
      </c>
      <c r="K40" s="5" t="s">
        <v>160</v>
      </c>
    </row>
    <row r="41" spans="1:11" ht="17.399999999999999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12</v>
      </c>
      <c r="H41" s="5" t="s">
        <v>12</v>
      </c>
      <c r="I41" s="5" t="s">
        <v>11</v>
      </c>
      <c r="J41" s="5" t="s">
        <v>11</v>
      </c>
      <c r="K41" s="5" t="s">
        <v>11</v>
      </c>
    </row>
    <row r="42" spans="1:11" ht="17.399999999999999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12</v>
      </c>
      <c r="H42" s="5" t="s">
        <v>11</v>
      </c>
      <c r="I42" s="5" t="s">
        <v>11</v>
      </c>
      <c r="J42" s="5" t="s">
        <v>11</v>
      </c>
      <c r="K42" s="5" t="s">
        <v>11</v>
      </c>
    </row>
    <row r="43" spans="1:11" ht="17.399999999999999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160</v>
      </c>
      <c r="H43" s="5" t="s">
        <v>160</v>
      </c>
      <c r="I43" s="5" t="s">
        <v>160</v>
      </c>
      <c r="J43" s="5" t="s">
        <v>160</v>
      </c>
      <c r="K43" s="5" t="s">
        <v>160</v>
      </c>
    </row>
    <row r="44" spans="1:11" ht="17.399999999999999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12</v>
      </c>
      <c r="H44" s="5" t="s">
        <v>12</v>
      </c>
      <c r="I44" s="5" t="s">
        <v>11</v>
      </c>
      <c r="J44" s="5" t="s">
        <v>12</v>
      </c>
      <c r="K44" s="5" t="s">
        <v>11</v>
      </c>
    </row>
    <row r="45" spans="1:11" ht="17.399999999999999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  <c r="K45" s="14" t="s">
        <v>158</v>
      </c>
    </row>
    <row r="46" spans="1:11" ht="17.399999999999999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12</v>
      </c>
      <c r="H46" s="5" t="s">
        <v>12</v>
      </c>
      <c r="I46" s="5" t="s">
        <v>11</v>
      </c>
      <c r="J46" s="5" t="s">
        <v>11</v>
      </c>
      <c r="K46" s="5" t="s">
        <v>11</v>
      </c>
    </row>
    <row r="47" spans="1:11" ht="17.399999999999999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12</v>
      </c>
      <c r="H47" s="15" t="s">
        <v>160</v>
      </c>
      <c r="I47" s="15" t="s">
        <v>160</v>
      </c>
      <c r="J47" s="15" t="s">
        <v>160</v>
      </c>
      <c r="K47" s="15" t="s">
        <v>160</v>
      </c>
    </row>
    <row r="48" spans="1:11" ht="17.399999999999999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12</v>
      </c>
      <c r="H48" s="15" t="s">
        <v>12</v>
      </c>
      <c r="I48" s="15" t="s">
        <v>12</v>
      </c>
      <c r="J48" s="15" t="s">
        <v>12</v>
      </c>
      <c r="K48" s="15" t="s">
        <v>11</v>
      </c>
    </row>
    <row r="49" spans="1:11" ht="17.399999999999999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12</v>
      </c>
      <c r="H49" s="15" t="s">
        <v>12</v>
      </c>
      <c r="I49" s="15" t="s">
        <v>12</v>
      </c>
      <c r="J49" s="15" t="s">
        <v>11</v>
      </c>
      <c r="K49" s="15" t="s">
        <v>11</v>
      </c>
    </row>
    <row r="50" spans="1:11" ht="17.399999999999999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12</v>
      </c>
      <c r="H50" s="15" t="s">
        <v>12</v>
      </c>
      <c r="I50" s="15" t="s">
        <v>11</v>
      </c>
      <c r="J50" s="15" t="s">
        <v>12</v>
      </c>
      <c r="K50" s="15" t="s">
        <v>11</v>
      </c>
    </row>
    <row r="51" spans="1:11" ht="17.399999999999999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11</v>
      </c>
      <c r="H51" s="15" t="s">
        <v>11</v>
      </c>
      <c r="I51" s="15" t="s">
        <v>12</v>
      </c>
      <c r="J51" s="15" t="s">
        <v>11</v>
      </c>
      <c r="K51" s="15" t="s">
        <v>11</v>
      </c>
    </row>
    <row r="52" spans="1:11" ht="17.399999999999999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160</v>
      </c>
      <c r="H52" s="15" t="s">
        <v>11</v>
      </c>
      <c r="I52" s="15" t="s">
        <v>11</v>
      </c>
      <c r="J52" s="15" t="s">
        <v>12</v>
      </c>
      <c r="K52" s="15" t="s">
        <v>12</v>
      </c>
    </row>
    <row r="53" spans="1:11" ht="17.399999999999999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12</v>
      </c>
      <c r="H53" s="15" t="s">
        <v>12</v>
      </c>
      <c r="I53" s="15" t="s">
        <v>11</v>
      </c>
      <c r="J53" s="15" t="s">
        <v>11</v>
      </c>
      <c r="K53" s="15" t="s">
        <v>11</v>
      </c>
    </row>
    <row r="54" spans="1:11" ht="17.399999999999999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12</v>
      </c>
      <c r="H54" s="15" t="s">
        <v>12</v>
      </c>
      <c r="I54" s="15" t="s">
        <v>11</v>
      </c>
      <c r="J54" s="15" t="s">
        <v>12</v>
      </c>
      <c r="K54" s="15" t="s">
        <v>11</v>
      </c>
    </row>
    <row r="55" spans="1:11" ht="17.399999999999999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11</v>
      </c>
      <c r="J55" s="15" t="s">
        <v>12</v>
      </c>
      <c r="K55" s="15" t="s">
        <v>11</v>
      </c>
    </row>
    <row r="56" spans="1:11" ht="17.399999999999999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160</v>
      </c>
      <c r="H56" s="15" t="s">
        <v>160</v>
      </c>
      <c r="I56" s="15" t="s">
        <v>160</v>
      </c>
      <c r="J56" s="15" t="s">
        <v>160</v>
      </c>
      <c r="K56" s="15" t="s">
        <v>160</v>
      </c>
    </row>
    <row r="57" spans="1:11" ht="17.399999999999999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12</v>
      </c>
      <c r="H57" s="15" t="s">
        <v>11</v>
      </c>
      <c r="I57" s="15" t="s">
        <v>11</v>
      </c>
      <c r="J57" s="15" t="s">
        <v>12</v>
      </c>
      <c r="K57" s="15" t="s">
        <v>160</v>
      </c>
    </row>
    <row r="58" spans="1:11" ht="17.399999999999999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12</v>
      </c>
      <c r="H58" s="15" t="s">
        <v>12</v>
      </c>
      <c r="I58" s="15" t="s">
        <v>11</v>
      </c>
      <c r="J58" s="15" t="s">
        <v>12</v>
      </c>
      <c r="K58" s="15" t="s">
        <v>11</v>
      </c>
    </row>
    <row r="59" spans="1:11" ht="17.399999999999999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12</v>
      </c>
      <c r="H59" s="15" t="s">
        <v>12</v>
      </c>
      <c r="I59" s="15" t="s">
        <v>11</v>
      </c>
      <c r="J59" s="15" t="s">
        <v>11</v>
      </c>
      <c r="K59" s="15" t="s">
        <v>11</v>
      </c>
    </row>
    <row r="60" spans="1:11" ht="17.399999999999999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12</v>
      </c>
      <c r="H60" s="15" t="s">
        <v>12</v>
      </c>
      <c r="I60" s="15" t="s">
        <v>11</v>
      </c>
      <c r="J60" s="15" t="s">
        <v>12</v>
      </c>
      <c r="K60" s="15" t="s">
        <v>11</v>
      </c>
    </row>
    <row r="61" spans="1:11" ht="17.399999999999999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11</v>
      </c>
      <c r="H61" s="15" t="s">
        <v>11</v>
      </c>
      <c r="I61" s="15" t="s">
        <v>12</v>
      </c>
      <c r="J61" s="15" t="s">
        <v>11</v>
      </c>
      <c r="K61" s="15" t="s">
        <v>11</v>
      </c>
    </row>
    <row r="62" spans="1:11" ht="17.399999999999999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12</v>
      </c>
      <c r="H62" s="15" t="s">
        <v>12</v>
      </c>
      <c r="I62" s="15" t="s">
        <v>12</v>
      </c>
      <c r="J62" s="15" t="s">
        <v>12</v>
      </c>
      <c r="K62" s="15" t="s">
        <v>11</v>
      </c>
    </row>
    <row r="63" spans="1:11" ht="17.399999999999999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12</v>
      </c>
      <c r="H63" s="15" t="s">
        <v>11</v>
      </c>
      <c r="I63" s="15" t="s">
        <v>11</v>
      </c>
      <c r="J63" s="15" t="s">
        <v>12</v>
      </c>
      <c r="K63" s="15" t="s">
        <v>11</v>
      </c>
    </row>
    <row r="64" spans="1:11" ht="17.399999999999999" customHeight="1">
      <c r="A64" s="4">
        <v>14481345</v>
      </c>
      <c r="B64" s="5">
        <v>647</v>
      </c>
      <c r="C64" s="6" t="s">
        <v>120</v>
      </c>
      <c r="D64" s="4" t="s">
        <v>56</v>
      </c>
      <c r="E64" s="4" t="s">
        <v>148</v>
      </c>
      <c r="F64" s="4" t="s">
        <v>148</v>
      </c>
      <c r="G64" s="15" t="s">
        <v>159</v>
      </c>
      <c r="H64" s="15" t="s">
        <v>12</v>
      </c>
      <c r="I64" s="15" t="s">
        <v>11</v>
      </c>
      <c r="J64" s="15" t="s">
        <v>12</v>
      </c>
      <c r="K64" s="15" t="s">
        <v>11</v>
      </c>
    </row>
    <row r="65" spans="1:11" ht="17.399999999999999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11</v>
      </c>
      <c r="H65" s="15" t="s">
        <v>11</v>
      </c>
      <c r="I65" s="15" t="s">
        <v>12</v>
      </c>
      <c r="J65" s="15" t="s">
        <v>11</v>
      </c>
      <c r="K65" s="15" t="s">
        <v>11</v>
      </c>
    </row>
    <row r="66" spans="1:11" ht="17.399999999999999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12</v>
      </c>
      <c r="H66" s="15" t="s">
        <v>11</v>
      </c>
      <c r="I66" s="15" t="s">
        <v>12</v>
      </c>
      <c r="J66" s="15" t="s">
        <v>160</v>
      </c>
      <c r="K66" s="15" t="s">
        <v>11</v>
      </c>
    </row>
    <row r="67" spans="1:11" ht="17.399999999999999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12</v>
      </c>
      <c r="H67" s="15" t="s">
        <v>12</v>
      </c>
      <c r="I67" s="15" t="s">
        <v>12</v>
      </c>
      <c r="J67" s="15" t="s">
        <v>11</v>
      </c>
      <c r="K67" s="15" t="s">
        <v>11</v>
      </c>
    </row>
    <row r="68" spans="1:11" ht="17.399999999999999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12</v>
      </c>
      <c r="H68" s="15" t="s">
        <v>12</v>
      </c>
      <c r="I68" s="15" t="s">
        <v>11</v>
      </c>
      <c r="J68" s="15" t="s">
        <v>12</v>
      </c>
      <c r="K68" s="15" t="s">
        <v>11</v>
      </c>
    </row>
    <row r="69" spans="1:11" ht="17.399999999999999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160</v>
      </c>
      <c r="H69" s="15" t="s">
        <v>12</v>
      </c>
      <c r="I69" s="15" t="s">
        <v>11</v>
      </c>
      <c r="J69" s="15" t="s">
        <v>160</v>
      </c>
      <c r="K69" s="15" t="s">
        <v>11</v>
      </c>
    </row>
    <row r="70" spans="1:11" ht="17.399999999999999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12</v>
      </c>
      <c r="H70" s="15" t="s">
        <v>11</v>
      </c>
      <c r="I70" s="15" t="s">
        <v>11</v>
      </c>
      <c r="J70" s="15" t="s">
        <v>12</v>
      </c>
      <c r="K70" s="15" t="s">
        <v>11</v>
      </c>
    </row>
    <row r="71" spans="1:11" ht="17.399999999999999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11</v>
      </c>
      <c r="H71" s="15" t="s">
        <v>11</v>
      </c>
      <c r="I71" s="15" t="s">
        <v>12</v>
      </c>
      <c r="J71" s="15" t="s">
        <v>11</v>
      </c>
      <c r="K71" s="15" t="s">
        <v>11</v>
      </c>
    </row>
    <row r="72" spans="1:11" ht="17.399999999999999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160</v>
      </c>
      <c r="H72" s="15" t="s">
        <v>160</v>
      </c>
      <c r="I72" s="15" t="s">
        <v>160</v>
      </c>
      <c r="J72" s="15" t="s">
        <v>160</v>
      </c>
      <c r="K72" s="15" t="s">
        <v>160</v>
      </c>
    </row>
    <row r="73" spans="1:11" ht="17.399999999999999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11</v>
      </c>
      <c r="H73" s="15" t="s">
        <v>11</v>
      </c>
      <c r="I73" s="15" t="s">
        <v>12</v>
      </c>
      <c r="J73" s="15" t="s">
        <v>11</v>
      </c>
      <c r="K73" s="15" t="s">
        <v>11</v>
      </c>
    </row>
    <row r="74" spans="1:11" ht="17.399999999999999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12</v>
      </c>
      <c r="H74" s="15" t="s">
        <v>11</v>
      </c>
      <c r="I74" s="15" t="s">
        <v>11</v>
      </c>
      <c r="J74" s="15" t="s">
        <v>12</v>
      </c>
      <c r="K74" s="15" t="s">
        <v>11</v>
      </c>
    </row>
    <row r="75" spans="1:11" ht="17.399999999999999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12</v>
      </c>
      <c r="H75" s="15" t="s">
        <v>11</v>
      </c>
      <c r="I75" s="15" t="s">
        <v>11</v>
      </c>
      <c r="J75" s="15" t="s">
        <v>12</v>
      </c>
      <c r="K75" s="15" t="s">
        <v>11</v>
      </c>
    </row>
    <row r="76" spans="1:11" ht="17.399999999999999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12</v>
      </c>
      <c r="H76" s="15" t="s">
        <v>11</v>
      </c>
      <c r="I76" s="15" t="s">
        <v>12</v>
      </c>
      <c r="J76" s="15" t="s">
        <v>12</v>
      </c>
      <c r="K76" s="15" t="s">
        <v>11</v>
      </c>
    </row>
    <row r="77" spans="1:11" ht="17.399999999999999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12</v>
      </c>
      <c r="H77" s="15" t="s">
        <v>12</v>
      </c>
      <c r="I77" s="15" t="s">
        <v>11</v>
      </c>
      <c r="J77" s="15" t="s">
        <v>12</v>
      </c>
      <c r="K77" s="15" t="s">
        <v>11</v>
      </c>
    </row>
    <row r="78" spans="1:11" ht="17.399999999999999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12</v>
      </c>
      <c r="H78" s="15" t="s">
        <v>12</v>
      </c>
      <c r="I78" s="15" t="s">
        <v>11</v>
      </c>
      <c r="J78" s="15" t="s">
        <v>11</v>
      </c>
      <c r="K78" s="15" t="s">
        <v>11</v>
      </c>
    </row>
    <row r="79" spans="1:11" ht="17.399999999999999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11</v>
      </c>
      <c r="H79" s="15" t="s">
        <v>11</v>
      </c>
      <c r="I79" s="15" t="s">
        <v>12</v>
      </c>
      <c r="J79" s="15" t="s">
        <v>160</v>
      </c>
      <c r="K79" s="15" t="s">
        <v>11</v>
      </c>
    </row>
    <row r="80" spans="1:11" ht="17.399999999999999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12</v>
      </c>
      <c r="H80" s="5" t="s">
        <v>12</v>
      </c>
      <c r="I80" s="5" t="s">
        <v>12</v>
      </c>
      <c r="J80" s="5" t="s">
        <v>11</v>
      </c>
      <c r="K80" s="5" t="s">
        <v>11</v>
      </c>
    </row>
    <row r="81" spans="1:17" ht="17.399999999999999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12</v>
      </c>
      <c r="H81" s="5" t="s">
        <v>12</v>
      </c>
      <c r="I81" s="5" t="s">
        <v>11</v>
      </c>
      <c r="J81" s="5" t="s">
        <v>11</v>
      </c>
      <c r="K81" s="5" t="s">
        <v>11</v>
      </c>
    </row>
    <row r="82" spans="1:17" ht="17.399999999999999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2" t="s">
        <v>11</v>
      </c>
      <c r="H82" s="32" t="s">
        <v>11</v>
      </c>
      <c r="I82" s="32" t="s">
        <v>12</v>
      </c>
      <c r="J82" s="32" t="s">
        <v>11</v>
      </c>
      <c r="K82" s="32" t="s">
        <v>11</v>
      </c>
    </row>
    <row r="83" spans="1:17" ht="17.399999999999999" customHeight="1" thickTop="1">
      <c r="A83" s="5"/>
      <c r="B83" s="9"/>
      <c r="C83" s="9"/>
      <c r="D83" s="9"/>
      <c r="E83" s="9"/>
      <c r="F83" s="28" t="s">
        <v>11</v>
      </c>
      <c r="G83" s="29">
        <f>COUNTIF(G2:G82,"1. Mehr")</f>
        <v>20</v>
      </c>
      <c r="H83" s="29">
        <f>COUNTIF(H2:H82,"1. Mehr")</f>
        <v>32</v>
      </c>
      <c r="I83" s="29">
        <f>COUNTIF(I2:I82,"1. Mehr")</f>
        <v>37</v>
      </c>
      <c r="J83" s="29">
        <f>COUNTIF(J2:J82,"1. Mehr")</f>
        <v>39</v>
      </c>
      <c r="K83" s="29">
        <f>COUNTIF(K2:K82,"1. Mehr")</f>
        <v>65</v>
      </c>
    </row>
    <row r="84" spans="1:17" ht="17.399999999999999" customHeight="1">
      <c r="A84" s="5"/>
      <c r="B84" s="5"/>
      <c r="C84" s="9"/>
      <c r="D84" s="9"/>
      <c r="E84" s="5"/>
      <c r="F84" s="26" t="s">
        <v>12</v>
      </c>
      <c r="G84" s="16">
        <f>COUNTIF(G2:G82,"2. Mehr")</f>
        <v>50</v>
      </c>
      <c r="H84" s="16">
        <f>COUNTIF(H2:H82,"2. Mehr")</f>
        <v>40</v>
      </c>
      <c r="I84" s="16">
        <f>COUNTIF(I2:I82,"2. Mehr")</f>
        <v>35</v>
      </c>
      <c r="J84" s="16">
        <f>COUNTIF(J2:J82,"2. Mehr")</f>
        <v>28</v>
      </c>
      <c r="K84" s="16">
        <f>COUNTIF(K2:K82,"2. Mehr")</f>
        <v>3</v>
      </c>
    </row>
    <row r="85" spans="1:17" ht="17.399999999999999" customHeight="1">
      <c r="A85" s="5"/>
      <c r="C85" s="9"/>
      <c r="D85" s="9"/>
      <c r="E85" s="24"/>
      <c r="F85" s="26" t="s">
        <v>13</v>
      </c>
      <c r="G85" s="17">
        <f>COUNTIF(G2:G82,"3. Mehr")</f>
        <v>0</v>
      </c>
      <c r="H85" s="17">
        <f>COUNTIF(H2:H82,"3. Mehr")</f>
        <v>0</v>
      </c>
      <c r="I85" s="17">
        <f>COUNTIF(I2:I82,"3. Mehr")</f>
        <v>0</v>
      </c>
      <c r="J85" s="17">
        <f>COUNTIF(J2:J82,"3. Mehr")</f>
        <v>0</v>
      </c>
      <c r="K85" s="17">
        <f>COUNTIF(K2:K82,"3. Mehr")</f>
        <v>0</v>
      </c>
    </row>
    <row r="86" spans="1:17" ht="17.399999999999999" customHeight="1">
      <c r="A86" s="15"/>
      <c r="C86" s="9"/>
      <c r="D86" s="9"/>
      <c r="E86" s="24"/>
      <c r="F86" s="26" t="s">
        <v>14</v>
      </c>
      <c r="G86" s="27">
        <f>COUNTIF(G2:G82,"Enth")</f>
        <v>1</v>
      </c>
      <c r="H86" s="27">
        <f>COUNTIF(H2:H82,"Enth")</f>
        <v>0</v>
      </c>
      <c r="I86" s="27">
        <f>COUNTIF(I2:I82,"Enth")</f>
        <v>0</v>
      </c>
      <c r="J86" s="27">
        <f>COUNTIF(J2:J82,"Enth")</f>
        <v>1</v>
      </c>
      <c r="K86" s="27">
        <f>COUNTIF(K2:K82,"Enth")</f>
        <v>0</v>
      </c>
    </row>
    <row r="87" spans="1:17" ht="17.399999999999999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>COUNTIF(G2:G82,"V/A/N")</f>
        <v>9</v>
      </c>
      <c r="H87" s="30">
        <f>COUNTIF(H2:H82,"V/A/N")</f>
        <v>8</v>
      </c>
      <c r="I87" s="30">
        <f>COUNTIF(I2:I82,"V/A/N")</f>
        <v>8</v>
      </c>
      <c r="J87" s="30">
        <f>COUNTIF(J2:J82,"V/A/N")</f>
        <v>12</v>
      </c>
      <c r="K87" s="30">
        <f>COUNTIF(K2:K82,"V/A/N")</f>
        <v>12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>SUM(G83:G87)</f>
        <v>80</v>
      </c>
      <c r="H88" s="21">
        <f>SUM(H83:H87)</f>
        <v>80</v>
      </c>
      <c r="I88" s="21">
        <f>SUM(I83:I87)</f>
        <v>80</v>
      </c>
      <c r="J88" s="21">
        <f>SUM(J83:J87)</f>
        <v>80</v>
      </c>
      <c r="K88" s="21">
        <f>SUM(K83:K87)</f>
        <v>80</v>
      </c>
    </row>
    <row r="89" spans="1:17" ht="15" customHeight="1" thickTop="1"/>
    <row r="90" spans="1:17" ht="15" customHeight="1">
      <c r="C90" s="13" t="s">
        <v>6</v>
      </c>
      <c r="D90" s="13" t="s">
        <v>161</v>
      </c>
      <c r="E90" s="13"/>
      <c r="F90" s="13"/>
      <c r="G90" s="13"/>
      <c r="H90" s="13"/>
      <c r="I90" s="13" t="s">
        <v>162</v>
      </c>
      <c r="J90" s="13"/>
      <c r="K90" s="13"/>
      <c r="L90" s="13"/>
      <c r="M90" s="13" t="s">
        <v>163</v>
      </c>
      <c r="N90" s="13"/>
      <c r="O90" s="13"/>
      <c r="P90" s="13"/>
      <c r="Q90" s="33" t="s">
        <v>164</v>
      </c>
    </row>
    <row r="91" spans="1:17">
      <c r="D91" s="13"/>
      <c r="Q91" s="34"/>
    </row>
    <row r="92" spans="1:17" ht="15.65" customHeight="1">
      <c r="C92" s="3" t="s">
        <v>165</v>
      </c>
      <c r="D92" s="36" t="s">
        <v>171</v>
      </c>
      <c r="E92" s="36"/>
      <c r="F92" s="36"/>
      <c r="G92" s="36"/>
      <c r="H92" s="36"/>
      <c r="I92" s="35" t="s">
        <v>180</v>
      </c>
      <c r="J92" s="35"/>
      <c r="K92" s="35"/>
      <c r="L92" s="35"/>
      <c r="M92" s="3" t="s">
        <v>11</v>
      </c>
      <c r="N92" s="36" t="s">
        <v>181</v>
      </c>
      <c r="O92" s="36"/>
      <c r="P92" s="36"/>
      <c r="Q92" s="34">
        <v>20</v>
      </c>
    </row>
    <row r="93" spans="1:17" ht="15.65" customHeight="1">
      <c r="D93" s="36"/>
      <c r="E93" s="36"/>
      <c r="F93" s="36"/>
      <c r="G93" s="36"/>
      <c r="H93" s="36"/>
      <c r="I93" s="35"/>
      <c r="J93" s="35"/>
      <c r="K93" s="35"/>
      <c r="L93" s="35"/>
      <c r="M93" s="3" t="s">
        <v>12</v>
      </c>
      <c r="N93" s="36" t="s">
        <v>182</v>
      </c>
      <c r="O93" s="36"/>
      <c r="P93" s="36"/>
      <c r="Q93" s="34">
        <v>50</v>
      </c>
    </row>
    <row r="94" spans="1:17" ht="15.65" customHeight="1">
      <c r="D94" s="36"/>
      <c r="E94" s="36"/>
      <c r="F94" s="36"/>
      <c r="G94" s="36"/>
      <c r="H94" s="36"/>
      <c r="I94" s="35"/>
      <c r="J94" s="35"/>
      <c r="K94" s="35"/>
      <c r="L94" s="35"/>
      <c r="M94" s="3" t="s">
        <v>13</v>
      </c>
      <c r="N94" s="36"/>
      <c r="O94" s="36"/>
      <c r="P94" s="36"/>
      <c r="Q94" s="34">
        <v>0</v>
      </c>
    </row>
    <row r="95" spans="1:17" ht="15.65" customHeight="1">
      <c r="D95" s="36"/>
      <c r="E95" s="36"/>
      <c r="F95" s="36"/>
      <c r="G95" s="36"/>
      <c r="H95" s="36"/>
      <c r="I95" s="35"/>
      <c r="J95" s="35"/>
      <c r="K95" s="35"/>
      <c r="L95" s="35"/>
      <c r="M95" s="3" t="s">
        <v>166</v>
      </c>
      <c r="N95" s="36" t="s">
        <v>14</v>
      </c>
      <c r="O95" s="36"/>
      <c r="P95" s="36"/>
      <c r="Q95" s="34">
        <v>1</v>
      </c>
    </row>
    <row r="96" spans="1:17" ht="15.65" customHeight="1">
      <c r="D96" s="36"/>
      <c r="E96" s="36"/>
      <c r="F96" s="36"/>
      <c r="G96" s="36"/>
      <c r="H96" s="36"/>
      <c r="I96" s="35"/>
      <c r="J96" s="35"/>
      <c r="K96" s="35"/>
      <c r="L96" s="35"/>
      <c r="M96" s="3" t="s">
        <v>94</v>
      </c>
      <c r="N96" s="36"/>
      <c r="O96" s="36"/>
      <c r="P96" s="36"/>
      <c r="Q96" s="34">
        <v>9</v>
      </c>
    </row>
    <row r="97" spans="3:17" ht="15.65" customHeight="1">
      <c r="D97" s="36"/>
      <c r="E97" s="36"/>
      <c r="F97" s="36"/>
      <c r="G97" s="36"/>
      <c r="H97" s="36"/>
      <c r="I97" s="35"/>
      <c r="J97" s="35"/>
      <c r="K97" s="35"/>
      <c r="L97" s="35"/>
      <c r="M97" s="3" t="s">
        <v>10</v>
      </c>
      <c r="N97" s="37"/>
      <c r="O97" s="37"/>
      <c r="P97" s="37"/>
      <c r="Q97" s="33">
        <v>80</v>
      </c>
    </row>
    <row r="98" spans="3:17" ht="15.65" customHeight="1">
      <c r="D98" s="36"/>
      <c r="E98" s="36"/>
      <c r="F98" s="36"/>
      <c r="G98" s="36"/>
      <c r="H98" s="36"/>
      <c r="I98" s="35"/>
      <c r="J98" s="35"/>
      <c r="K98" s="35"/>
      <c r="L98" s="35"/>
      <c r="Q98" s="34"/>
    </row>
    <row r="99" spans="3:17" ht="15.65" customHeight="1">
      <c r="C99" s="3" t="s">
        <v>167</v>
      </c>
      <c r="D99" s="35" t="s">
        <v>172</v>
      </c>
      <c r="E99" s="35"/>
      <c r="F99" s="35"/>
      <c r="G99" s="35"/>
      <c r="H99" s="35"/>
      <c r="I99" s="35" t="s">
        <v>177</v>
      </c>
      <c r="J99" s="35"/>
      <c r="K99" s="35"/>
      <c r="L99" s="35"/>
      <c r="M99" s="3" t="s">
        <v>11</v>
      </c>
      <c r="N99" s="36" t="s">
        <v>173</v>
      </c>
      <c r="O99" s="36"/>
      <c r="P99" s="36"/>
      <c r="Q99" s="34">
        <v>32</v>
      </c>
    </row>
    <row r="100" spans="3:17">
      <c r="D100" s="35"/>
      <c r="E100" s="35"/>
      <c r="F100" s="35"/>
      <c r="G100" s="35"/>
      <c r="H100" s="35"/>
      <c r="I100" s="35"/>
      <c r="J100" s="35"/>
      <c r="K100" s="35"/>
      <c r="L100" s="35"/>
      <c r="M100" s="3" t="s">
        <v>12</v>
      </c>
      <c r="N100" s="36" t="s">
        <v>174</v>
      </c>
      <c r="O100" s="36"/>
      <c r="P100" s="36"/>
      <c r="Q100" s="34">
        <v>40</v>
      </c>
    </row>
    <row r="101" spans="3:17">
      <c r="D101" s="35"/>
      <c r="E101" s="35"/>
      <c r="F101" s="35"/>
      <c r="G101" s="35"/>
      <c r="H101" s="35"/>
      <c r="I101" s="35"/>
      <c r="J101" s="35"/>
      <c r="K101" s="35"/>
      <c r="L101" s="35"/>
      <c r="M101" s="3" t="s">
        <v>13</v>
      </c>
      <c r="N101" s="36"/>
      <c r="O101" s="36"/>
      <c r="P101" s="36"/>
      <c r="Q101" s="34">
        <v>0</v>
      </c>
    </row>
    <row r="102" spans="3:17">
      <c r="D102" s="35"/>
      <c r="E102" s="35"/>
      <c r="F102" s="35"/>
      <c r="G102" s="35"/>
      <c r="H102" s="35"/>
      <c r="I102" s="35"/>
      <c r="J102" s="35"/>
      <c r="K102" s="35"/>
      <c r="L102" s="35"/>
      <c r="M102" s="3" t="s">
        <v>166</v>
      </c>
      <c r="N102" s="36" t="s">
        <v>14</v>
      </c>
      <c r="O102" s="36"/>
      <c r="P102" s="36"/>
      <c r="Q102" s="34">
        <v>0</v>
      </c>
    </row>
    <row r="103" spans="3:17">
      <c r="D103" s="35"/>
      <c r="E103" s="35"/>
      <c r="F103" s="35"/>
      <c r="G103" s="35"/>
      <c r="H103" s="35"/>
      <c r="I103" s="35"/>
      <c r="J103" s="35"/>
      <c r="K103" s="35"/>
      <c r="L103" s="35"/>
      <c r="M103" s="3" t="s">
        <v>94</v>
      </c>
      <c r="N103" s="36"/>
      <c r="O103" s="36"/>
      <c r="P103" s="36"/>
      <c r="Q103" s="34">
        <v>8</v>
      </c>
    </row>
    <row r="104" spans="3:17">
      <c r="D104" s="35"/>
      <c r="E104" s="35"/>
      <c r="F104" s="35"/>
      <c r="G104" s="35"/>
      <c r="H104" s="35"/>
      <c r="I104" s="35"/>
      <c r="J104" s="35"/>
      <c r="K104" s="35"/>
      <c r="L104" s="35"/>
      <c r="M104" s="3" t="s">
        <v>10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5"/>
      <c r="J105" s="35"/>
      <c r="K105" s="35"/>
      <c r="L105" s="35"/>
      <c r="Q105" s="34"/>
    </row>
    <row r="106" spans="3:17">
      <c r="C106" s="3" t="s">
        <v>168</v>
      </c>
      <c r="D106" s="35" t="s">
        <v>172</v>
      </c>
      <c r="E106" s="35"/>
      <c r="F106" s="35"/>
      <c r="G106" s="35"/>
      <c r="H106" s="35"/>
      <c r="I106" s="35" t="s">
        <v>183</v>
      </c>
      <c r="J106" s="35"/>
      <c r="K106" s="35"/>
      <c r="L106" s="35"/>
      <c r="M106" s="3" t="s">
        <v>11</v>
      </c>
      <c r="N106" s="36" t="s">
        <v>175</v>
      </c>
      <c r="O106" s="36"/>
      <c r="P106" s="36"/>
      <c r="Q106" s="34">
        <v>37</v>
      </c>
    </row>
    <row r="107" spans="3:17">
      <c r="D107" s="35"/>
      <c r="E107" s="35"/>
      <c r="F107" s="35"/>
      <c r="G107" s="35"/>
      <c r="H107" s="35"/>
      <c r="I107" s="35"/>
      <c r="J107" s="35"/>
      <c r="K107" s="35"/>
      <c r="L107" s="35"/>
      <c r="M107" s="3" t="s">
        <v>12</v>
      </c>
      <c r="N107" s="36" t="s">
        <v>176</v>
      </c>
      <c r="O107" s="36"/>
      <c r="P107" s="36"/>
      <c r="Q107" s="34">
        <v>35</v>
      </c>
    </row>
    <row r="108" spans="3:17">
      <c r="D108" s="35"/>
      <c r="E108" s="35"/>
      <c r="F108" s="35"/>
      <c r="G108" s="35"/>
      <c r="H108" s="35"/>
      <c r="I108" s="35"/>
      <c r="J108" s="35"/>
      <c r="K108" s="35"/>
      <c r="L108" s="35"/>
      <c r="M108" s="3" t="s">
        <v>13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5"/>
      <c r="J109" s="35"/>
      <c r="K109" s="35"/>
      <c r="L109" s="35"/>
      <c r="M109" s="3" t="s">
        <v>166</v>
      </c>
      <c r="N109" s="36" t="s">
        <v>14</v>
      </c>
      <c r="O109" s="36"/>
      <c r="P109" s="36"/>
      <c r="Q109" s="34">
        <v>0</v>
      </c>
    </row>
    <row r="110" spans="3:17">
      <c r="D110" s="35"/>
      <c r="E110" s="35"/>
      <c r="F110" s="35"/>
      <c r="G110" s="35"/>
      <c r="H110" s="35"/>
      <c r="I110" s="35"/>
      <c r="J110" s="35"/>
      <c r="K110" s="35"/>
      <c r="L110" s="35"/>
      <c r="M110" s="3" t="s">
        <v>94</v>
      </c>
      <c r="N110" s="36"/>
      <c r="O110" s="36"/>
      <c r="P110" s="36"/>
      <c r="Q110" s="34">
        <v>8</v>
      </c>
    </row>
    <row r="111" spans="3:17">
      <c r="D111" s="35"/>
      <c r="E111" s="35"/>
      <c r="F111" s="35"/>
      <c r="G111" s="35"/>
      <c r="H111" s="35"/>
      <c r="I111" s="35"/>
      <c r="J111" s="35"/>
      <c r="K111" s="35"/>
      <c r="L111" s="35"/>
      <c r="M111" s="3" t="s">
        <v>10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5"/>
      <c r="J112" s="35"/>
      <c r="K112" s="35"/>
      <c r="L112" s="35"/>
      <c r="Q112" s="34"/>
    </row>
    <row r="113" spans="3:17">
      <c r="C113" s="3" t="s">
        <v>169</v>
      </c>
      <c r="D113" s="35" t="s">
        <v>172</v>
      </c>
      <c r="E113" s="35"/>
      <c r="F113" s="35"/>
      <c r="G113" s="35"/>
      <c r="H113" s="35"/>
      <c r="I113" s="35" t="s">
        <v>184</v>
      </c>
      <c r="J113" s="35"/>
      <c r="K113" s="35"/>
      <c r="L113" s="35"/>
      <c r="M113" s="3" t="s">
        <v>11</v>
      </c>
      <c r="N113" s="36" t="s">
        <v>173</v>
      </c>
      <c r="O113" s="36"/>
      <c r="P113" s="36"/>
      <c r="Q113" s="34">
        <v>39</v>
      </c>
    </row>
    <row r="114" spans="3:17">
      <c r="D114" s="35"/>
      <c r="E114" s="35"/>
      <c r="F114" s="35"/>
      <c r="G114" s="35"/>
      <c r="H114" s="35"/>
      <c r="I114" s="35"/>
      <c r="J114" s="35"/>
      <c r="K114" s="35"/>
      <c r="L114" s="35"/>
      <c r="M114" s="3" t="s">
        <v>12</v>
      </c>
      <c r="N114" s="36" t="s">
        <v>174</v>
      </c>
      <c r="O114" s="36"/>
      <c r="P114" s="36"/>
      <c r="Q114" s="34">
        <v>28</v>
      </c>
    </row>
    <row r="115" spans="3:17">
      <c r="D115" s="35"/>
      <c r="E115" s="35"/>
      <c r="F115" s="35"/>
      <c r="G115" s="35"/>
      <c r="H115" s="35"/>
      <c r="I115" s="35"/>
      <c r="J115" s="35"/>
      <c r="K115" s="35"/>
      <c r="L115" s="35"/>
      <c r="M115" s="3" t="s">
        <v>13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5"/>
      <c r="J116" s="35"/>
      <c r="K116" s="35"/>
      <c r="L116" s="35"/>
      <c r="M116" s="3" t="s">
        <v>166</v>
      </c>
      <c r="N116" s="36" t="s">
        <v>14</v>
      </c>
      <c r="O116" s="36"/>
      <c r="P116" s="36"/>
      <c r="Q116" s="34">
        <v>1</v>
      </c>
    </row>
    <row r="117" spans="3:17">
      <c r="D117" s="35"/>
      <c r="E117" s="35"/>
      <c r="F117" s="35"/>
      <c r="G117" s="35"/>
      <c r="H117" s="35"/>
      <c r="I117" s="35"/>
      <c r="J117" s="35"/>
      <c r="K117" s="35"/>
      <c r="L117" s="35"/>
      <c r="M117" s="3" t="s">
        <v>94</v>
      </c>
      <c r="N117" s="36"/>
      <c r="O117" s="36"/>
      <c r="P117" s="36"/>
      <c r="Q117" s="34">
        <v>12</v>
      </c>
    </row>
    <row r="118" spans="3:17">
      <c r="D118" s="35"/>
      <c r="E118" s="35"/>
      <c r="F118" s="35"/>
      <c r="G118" s="35"/>
      <c r="H118" s="35"/>
      <c r="I118" s="35"/>
      <c r="J118" s="35"/>
      <c r="K118" s="35"/>
      <c r="L118" s="35"/>
      <c r="M118" s="3" t="s">
        <v>10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5"/>
      <c r="J119" s="35"/>
      <c r="K119" s="35"/>
      <c r="L119" s="35"/>
      <c r="Q119" s="34"/>
    </row>
    <row r="120" spans="3:17">
      <c r="C120" s="3" t="s">
        <v>170</v>
      </c>
      <c r="D120" s="35" t="s">
        <v>172</v>
      </c>
      <c r="E120" s="35"/>
      <c r="F120" s="35"/>
      <c r="G120" s="35"/>
      <c r="H120" s="35"/>
      <c r="I120" s="35" t="s">
        <v>178</v>
      </c>
      <c r="J120" s="35"/>
      <c r="K120" s="35"/>
      <c r="L120" s="35"/>
      <c r="M120" s="3" t="s">
        <v>11</v>
      </c>
      <c r="N120" s="36" t="s">
        <v>179</v>
      </c>
      <c r="O120" s="36"/>
      <c r="P120" s="36"/>
      <c r="Q120" s="34">
        <v>65</v>
      </c>
    </row>
    <row r="121" spans="3:17">
      <c r="D121" s="35"/>
      <c r="E121" s="35"/>
      <c r="F121" s="35"/>
      <c r="G121" s="35"/>
      <c r="H121" s="35"/>
      <c r="I121" s="35"/>
      <c r="J121" s="35"/>
      <c r="K121" s="35"/>
      <c r="L121" s="35"/>
      <c r="M121" s="3" t="s">
        <v>12</v>
      </c>
      <c r="N121" s="36" t="s">
        <v>182</v>
      </c>
      <c r="O121" s="36"/>
      <c r="P121" s="36"/>
      <c r="Q121" s="34">
        <v>3</v>
      </c>
    </row>
    <row r="122" spans="3:17">
      <c r="D122" s="35"/>
      <c r="E122" s="35"/>
      <c r="F122" s="35"/>
      <c r="G122" s="35"/>
      <c r="H122" s="35"/>
      <c r="I122" s="35"/>
      <c r="J122" s="35"/>
      <c r="K122" s="35"/>
      <c r="L122" s="35"/>
      <c r="M122" s="3" t="s">
        <v>13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5"/>
      <c r="J123" s="35"/>
      <c r="K123" s="35"/>
      <c r="L123" s="35"/>
      <c r="M123" s="3" t="s">
        <v>166</v>
      </c>
      <c r="N123" s="36" t="s">
        <v>14</v>
      </c>
      <c r="O123" s="36"/>
      <c r="P123" s="36"/>
      <c r="Q123" s="34">
        <v>0</v>
      </c>
    </row>
    <row r="124" spans="3:17">
      <c r="D124" s="35"/>
      <c r="E124" s="35"/>
      <c r="F124" s="35"/>
      <c r="G124" s="35"/>
      <c r="H124" s="35"/>
      <c r="I124" s="35"/>
      <c r="J124" s="35"/>
      <c r="K124" s="35"/>
      <c r="L124" s="35"/>
      <c r="M124" s="3" t="s">
        <v>94</v>
      </c>
      <c r="N124" s="36"/>
      <c r="O124" s="36"/>
      <c r="P124" s="36"/>
      <c r="Q124" s="34">
        <v>12</v>
      </c>
    </row>
    <row r="125" spans="3:17">
      <c r="D125" s="35"/>
      <c r="E125" s="35"/>
      <c r="F125" s="35"/>
      <c r="G125" s="35"/>
      <c r="H125" s="35"/>
      <c r="I125" s="35"/>
      <c r="J125" s="35"/>
      <c r="K125" s="35"/>
      <c r="L125" s="35"/>
      <c r="M125" s="3" t="s">
        <v>10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5"/>
      <c r="J126" s="35"/>
      <c r="K126" s="35"/>
      <c r="L126" s="35"/>
      <c r="Q126" s="34"/>
    </row>
    <row r="127" spans="3:17">
      <c r="Q127" s="34"/>
    </row>
    <row r="128" spans="3:17">
      <c r="Q128" s="34"/>
    </row>
    <row r="129" spans="17:17">
      <c r="Q129" s="34"/>
    </row>
    <row r="130" spans="17:17">
      <c r="Q130" s="34"/>
    </row>
    <row r="131" spans="17:17">
      <c r="Q131" s="34"/>
    </row>
    <row r="132" spans="17:17">
      <c r="Q132" s="34"/>
    </row>
    <row r="133" spans="17:17">
      <c r="Q133" s="34"/>
    </row>
    <row r="134" spans="17:17">
      <c r="Q134" s="34"/>
    </row>
    <row r="135" spans="17:17">
      <c r="Q135" s="34"/>
    </row>
    <row r="136" spans="17:17">
      <c r="Q136" s="34"/>
    </row>
    <row r="137" spans="17:17">
      <c r="Q137" s="34"/>
    </row>
    <row r="138" spans="17:17">
      <c r="Q138" s="34"/>
    </row>
    <row r="139" spans="17:17">
      <c r="Q139" s="34"/>
    </row>
    <row r="140" spans="17:17">
      <c r="Q140" s="34"/>
    </row>
    <row r="141" spans="17:17">
      <c r="Q141" s="34"/>
    </row>
    <row r="142" spans="17:17">
      <c r="Q142" s="34"/>
    </row>
    <row r="143" spans="17:17">
      <c r="Q143" s="34"/>
    </row>
    <row r="144" spans="17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40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20:H126"/>
    <mergeCell ref="I120:L126"/>
    <mergeCell ref="N120:P120"/>
    <mergeCell ref="N121:P121"/>
    <mergeCell ref="N122:P122"/>
    <mergeCell ref="N123:P123"/>
    <mergeCell ref="N124:P124"/>
    <mergeCell ref="N125:P125"/>
  </mergeCells>
  <conditionalFormatting sqref="G2:K44 G46:K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24.11.2022,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Locatelli</cp:lastModifiedBy>
  <cp:lastPrinted>2016-11-24T13:04:18Z</cp:lastPrinted>
  <dcterms:created xsi:type="dcterms:W3CDTF">2013-10-23T08:03:36Z</dcterms:created>
  <dcterms:modified xsi:type="dcterms:W3CDTF">2022-11-25T10:59:38Z</dcterms:modified>
</cp:coreProperties>
</file>